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04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<sst xmlns="http://schemas.openxmlformats.org/spreadsheetml/2006/main" count="25" uniqueCount="23">
  <si>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年度</t>
  </si>
  <si>
    <t>総数</t>
  </si>
  <si>
    <t>平成16年度</t>
  </si>
  <si>
    <t>第  １ ０ ４ 表　　　居     宅     サ    ー    ビ     ス</t>
  </si>
  <si>
    <t>利用延べ人数</t>
  </si>
  <si>
    <t>(単位　：　人）</t>
  </si>
  <si>
    <t>訪問介護</t>
  </si>
  <si>
    <t>訪問入浴</t>
  </si>
  <si>
    <t>訪問看護</t>
  </si>
  <si>
    <t>通所介護</t>
  </si>
  <si>
    <t>通所リハビリ</t>
  </si>
  <si>
    <t>福祉用具貸与</t>
  </si>
  <si>
    <t>短期入所</t>
  </si>
  <si>
    <t>居宅療養</t>
  </si>
  <si>
    <t>特定施設入所者</t>
  </si>
  <si>
    <t>認知症対応型</t>
  </si>
  <si>
    <t>福祉用具購　　入</t>
  </si>
  <si>
    <t>住宅改修</t>
  </si>
  <si>
    <t>生活介護</t>
  </si>
  <si>
    <t>療養介護</t>
  </si>
  <si>
    <t>管理指導</t>
  </si>
  <si>
    <t>共同生活介護</t>
  </si>
  <si>
    <t>　資料　：　福祉部高齢福祉課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</si>
</sst>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4" fillId="0" borderId="7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6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workbookViewId="0" topLeftCell="A7">
      <selection activeCell="E28" sqref="E28"/>
    </sheetView>
  </sheetViews>
  <sheetFormatPr defaultColWidth="9.00390625" defaultRowHeight="13.5"/>
  <cols>
    <col min="1" max="1" width="9.625" style="0" customWidth="1"/>
    <col min="2" max="2" width="5.125" style="0" customWidth="1"/>
    <col min="3" max="6" width="2.875" style="0" customWidth="1"/>
    <col min="7" max="7" width="5.125" style="0" customWidth="1"/>
    <col min="8" max="11" width="2.875" style="0" customWidth="1"/>
    <col min="12" max="12" width="5.125" style="0" customWidth="1"/>
    <col min="13" max="20" width="2.875" style="0" customWidth="1"/>
    <col min="21" max="21" width="5.125" style="0" customWidth="1"/>
    <col min="22" max="26" width="2.875" style="0" customWidth="1"/>
    <col min="27" max="27" width="6.625" style="2" customWidth="1"/>
    <col min="28" max="30" width="2.875" style="0" customWidth="1"/>
    <col min="31" max="32" width="5.125" style="0" customWidth="1"/>
    <col min="33" max="36" width="2.875" style="0" customWidth="1"/>
    <col min="37" max="37" width="5.125" style="0" customWidth="1"/>
    <col min="38" max="44" width="2.875" style="0" customWidth="1"/>
    <col min="45" max="45" width="5.125" style="0" customWidth="1"/>
    <col min="46" max="46" width="2.875" style="0" customWidth="1"/>
    <col min="47" max="47" width="5.125" style="0" customWidth="1"/>
    <col min="48" max="49" width="2.875" style="0" customWidth="1"/>
    <col min="50" max="51" width="5.125" style="0" customWidth="1"/>
    <col min="52" max="52" width="2.875" style="0" customWidth="1"/>
  </cols>
  <sheetData>
    <row r="1" spans="1:47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ht="13.5">
      <c r="G2" s="5"/>
    </row>
    <row r="3" ht="13.5">
      <c r="G3" s="5"/>
    </row>
    <row r="7" spans="8:42" ht="14.25">
      <c r="H7" s="21"/>
      <c r="I7" s="21"/>
      <c r="J7" s="21"/>
      <c r="K7" s="21"/>
      <c r="L7" s="22" t="s">
        <v>3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  <c r="AA7" s="23"/>
      <c r="AB7" s="3" t="s">
        <v>4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21"/>
      <c r="AN7" s="21"/>
      <c r="AO7" s="21"/>
      <c r="AP7" s="21"/>
    </row>
    <row r="8" spans="28:46" ht="13.5"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9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5"/>
    </row>
    <row r="10" spans="1:49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"/>
      <c r="AW10" s="5"/>
    </row>
    <row r="11" spans="1:49" ht="13.5">
      <c r="A11" s="24" t="s">
        <v>5</v>
      </c>
      <c r="B11" s="24"/>
      <c r="C11" s="24"/>
      <c r="D11" s="24"/>
      <c r="E11" s="24"/>
      <c r="F11" s="2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5"/>
      <c r="AD11" s="25"/>
      <c r="AE11" s="25"/>
      <c r="AF11" s="10"/>
      <c r="AG11" s="10"/>
      <c r="AH11" s="10"/>
      <c r="AI11" s="10"/>
      <c r="AJ11" s="10"/>
      <c r="AK11" s="10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3.5">
      <c r="A12" s="8" t="s">
        <v>0</v>
      </c>
      <c r="B12" s="9" t="s">
        <v>1</v>
      </c>
      <c r="C12" s="7"/>
      <c r="D12" s="7"/>
      <c r="E12" s="9" t="s">
        <v>6</v>
      </c>
      <c r="F12" s="7"/>
      <c r="G12" s="8"/>
      <c r="H12" s="7" t="s">
        <v>7</v>
      </c>
      <c r="I12" s="7"/>
      <c r="J12" s="7"/>
      <c r="K12" s="7"/>
      <c r="L12" s="9" t="s">
        <v>8</v>
      </c>
      <c r="M12" s="7"/>
      <c r="N12" s="8"/>
      <c r="O12" s="7" t="s">
        <v>9</v>
      </c>
      <c r="P12" s="7"/>
      <c r="Q12" s="7"/>
      <c r="R12" s="7"/>
      <c r="S12" s="9" t="s">
        <v>10</v>
      </c>
      <c r="T12" s="7"/>
      <c r="U12" s="8"/>
      <c r="V12" s="9" t="s">
        <v>11</v>
      </c>
      <c r="W12" s="7"/>
      <c r="X12" s="7"/>
      <c r="Y12" s="7"/>
      <c r="Z12" s="7"/>
      <c r="AA12" s="9" t="s">
        <v>12</v>
      </c>
      <c r="AB12" s="7"/>
      <c r="AC12" s="8"/>
      <c r="AD12" s="9" t="s">
        <v>12</v>
      </c>
      <c r="AE12" s="7"/>
      <c r="AF12" s="8"/>
      <c r="AG12" s="7" t="s">
        <v>13</v>
      </c>
      <c r="AH12" s="7"/>
      <c r="AI12" s="7"/>
      <c r="AJ12" s="7"/>
      <c r="AK12" s="26" t="s">
        <v>14</v>
      </c>
      <c r="AL12" s="27"/>
      <c r="AM12" s="27"/>
      <c r="AN12" s="27"/>
      <c r="AO12" s="26" t="s">
        <v>15</v>
      </c>
      <c r="AP12" s="28"/>
      <c r="AQ12" s="28"/>
      <c r="AR12" s="29"/>
      <c r="AS12" s="30" t="s">
        <v>16</v>
      </c>
      <c r="AT12" s="31"/>
      <c r="AU12" s="7" t="s">
        <v>17</v>
      </c>
      <c r="AV12" s="7"/>
      <c r="AW12" s="7"/>
    </row>
    <row r="13" spans="1:49" ht="13.5">
      <c r="A13" s="12"/>
      <c r="B13" s="13"/>
      <c r="C13" s="11"/>
      <c r="D13" s="11"/>
      <c r="E13" s="13"/>
      <c r="F13" s="11"/>
      <c r="G13" s="12"/>
      <c r="H13" s="11"/>
      <c r="I13" s="11"/>
      <c r="J13" s="11"/>
      <c r="K13" s="11"/>
      <c r="L13" s="13"/>
      <c r="M13" s="11"/>
      <c r="N13" s="12"/>
      <c r="O13" s="11"/>
      <c r="P13" s="11"/>
      <c r="Q13" s="11"/>
      <c r="R13" s="11"/>
      <c r="S13" s="13"/>
      <c r="T13" s="11"/>
      <c r="U13" s="12"/>
      <c r="V13" s="13"/>
      <c r="W13" s="11"/>
      <c r="X13" s="11"/>
      <c r="Y13" s="11"/>
      <c r="Z13" s="11"/>
      <c r="AA13" s="13" t="s">
        <v>18</v>
      </c>
      <c r="AB13" s="11"/>
      <c r="AC13" s="12"/>
      <c r="AD13" s="13" t="s">
        <v>19</v>
      </c>
      <c r="AE13" s="11"/>
      <c r="AF13" s="12"/>
      <c r="AG13" s="11" t="s">
        <v>20</v>
      </c>
      <c r="AH13" s="11"/>
      <c r="AI13" s="11"/>
      <c r="AJ13" s="11"/>
      <c r="AK13" s="32" t="s">
        <v>18</v>
      </c>
      <c r="AL13" s="33"/>
      <c r="AM13" s="33"/>
      <c r="AN13" s="33"/>
      <c r="AO13" s="32" t="s">
        <v>21</v>
      </c>
      <c r="AP13" s="34"/>
      <c r="AQ13" s="34"/>
      <c r="AR13" s="35"/>
      <c r="AS13" s="36"/>
      <c r="AT13" s="37"/>
      <c r="AU13" s="11"/>
      <c r="AV13" s="11"/>
      <c r="AW13" s="11"/>
    </row>
    <row r="14" spans="1:49" ht="12.75" customHeight="1">
      <c r="A14" s="3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5"/>
      <c r="AC14" s="5"/>
      <c r="AD14" s="6"/>
      <c r="AE14" s="6"/>
      <c r="AF14" s="6"/>
      <c r="AG14" s="6"/>
      <c r="AH14" s="6"/>
      <c r="AI14" s="6"/>
      <c r="AJ14" s="6"/>
      <c r="AK14" s="39"/>
      <c r="AL14" s="39"/>
      <c r="AM14" s="39"/>
      <c r="AN14" s="39"/>
      <c r="AO14" s="40"/>
      <c r="AP14" s="40"/>
      <c r="AQ14" s="40"/>
      <c r="AR14" s="40"/>
      <c r="AS14" s="40"/>
      <c r="AT14" s="40"/>
      <c r="AU14" s="6"/>
      <c r="AV14" s="6"/>
      <c r="AW14" s="6"/>
    </row>
    <row r="15" spans="1:49" ht="21.75" customHeight="1">
      <c r="A15" s="38" t="s">
        <v>2</v>
      </c>
      <c r="B15" s="14">
        <f>+E15+H15+L15+O15+S15+V15+AA15+AD15+AG15+AK15+AU15+AS15</f>
        <v>19115</v>
      </c>
      <c r="C15" s="15"/>
      <c r="D15" s="41"/>
      <c r="E15" s="18">
        <v>5885</v>
      </c>
      <c r="F15" s="18"/>
      <c r="G15" s="18"/>
      <c r="H15" s="18">
        <v>425</v>
      </c>
      <c r="I15" s="18"/>
      <c r="J15" s="18"/>
      <c r="K15" s="18"/>
      <c r="L15" s="18">
        <v>1361</v>
      </c>
      <c r="M15" s="18"/>
      <c r="N15" s="18"/>
      <c r="O15" s="18">
        <v>4212</v>
      </c>
      <c r="P15" s="18"/>
      <c r="Q15" s="18"/>
      <c r="R15" s="18"/>
      <c r="S15" s="18">
        <v>609</v>
      </c>
      <c r="T15" s="18"/>
      <c r="U15" s="18"/>
      <c r="V15" s="18">
        <v>3855</v>
      </c>
      <c r="W15" s="18"/>
      <c r="X15" s="18"/>
      <c r="Y15" s="18"/>
      <c r="Z15" s="42"/>
      <c r="AA15" s="43">
        <v>1034</v>
      </c>
      <c r="AB15" s="43"/>
      <c r="AC15" s="44"/>
      <c r="AD15" s="17">
        <v>56</v>
      </c>
      <c r="AE15" s="17"/>
      <c r="AF15" s="17"/>
      <c r="AG15" s="45">
        <v>877</v>
      </c>
      <c r="AH15" s="45"/>
      <c r="AI15" s="45"/>
      <c r="AJ15" s="16"/>
      <c r="AK15" s="17">
        <v>594</v>
      </c>
      <c r="AL15" s="17"/>
      <c r="AM15" s="17"/>
      <c r="AN15" s="17"/>
      <c r="AO15" s="45">
        <v>78</v>
      </c>
      <c r="AP15" s="45"/>
      <c r="AQ15" s="45"/>
      <c r="AR15" s="16"/>
      <c r="AS15" s="17">
        <v>118</v>
      </c>
      <c r="AT15" s="17"/>
      <c r="AU15" s="45">
        <v>89</v>
      </c>
      <c r="AV15" s="45"/>
      <c r="AW15" s="16"/>
    </row>
    <row r="16" spans="1:49" ht="21.75" customHeight="1">
      <c r="A16" s="46">
        <v>17</v>
      </c>
      <c r="B16" s="14">
        <f>+E16+H16+L16+O16+S16+V16+AA16+AD16+AG16+AK16+AO16+AS16+AU16</f>
        <v>21071</v>
      </c>
      <c r="C16" s="15"/>
      <c r="D16" s="41"/>
      <c r="E16" s="18">
        <f>4165+1873</f>
        <v>6038</v>
      </c>
      <c r="F16" s="18"/>
      <c r="G16" s="18"/>
      <c r="H16" s="18">
        <f>523+2</f>
        <v>525</v>
      </c>
      <c r="I16" s="18"/>
      <c r="J16" s="18"/>
      <c r="K16" s="18"/>
      <c r="L16" s="18">
        <f>1245+143</f>
        <v>1388</v>
      </c>
      <c r="M16" s="18"/>
      <c r="N16" s="18"/>
      <c r="O16" s="18">
        <f>3763+971</f>
        <v>4734</v>
      </c>
      <c r="P16" s="18"/>
      <c r="Q16" s="18"/>
      <c r="R16" s="18"/>
      <c r="S16" s="18">
        <f>551+33</f>
        <v>584</v>
      </c>
      <c r="T16" s="18"/>
      <c r="U16" s="18"/>
      <c r="V16" s="18">
        <f>3836+434</f>
        <v>4270</v>
      </c>
      <c r="W16" s="18"/>
      <c r="X16" s="18"/>
      <c r="Y16" s="18"/>
      <c r="Z16" s="44"/>
      <c r="AA16" s="43">
        <f>942+30</f>
        <v>972</v>
      </c>
      <c r="AB16" s="43"/>
      <c r="AC16" s="44"/>
      <c r="AD16" s="17">
        <v>53</v>
      </c>
      <c r="AE16" s="17"/>
      <c r="AF16" s="17"/>
      <c r="AG16" s="43">
        <f>1146+87</f>
        <v>1233</v>
      </c>
      <c r="AH16" s="43"/>
      <c r="AI16" s="43"/>
      <c r="AJ16" s="44"/>
      <c r="AK16" s="17">
        <f>693+191</f>
        <v>884</v>
      </c>
      <c r="AL16" s="17"/>
      <c r="AM16" s="17"/>
      <c r="AN16" s="17"/>
      <c r="AO16" s="45">
        <f>115</f>
        <v>115</v>
      </c>
      <c r="AP16" s="45"/>
      <c r="AQ16" s="45"/>
      <c r="AR16" s="16"/>
      <c r="AS16" s="17">
        <f>125+33</f>
        <v>158</v>
      </c>
      <c r="AT16" s="17"/>
      <c r="AU16" s="45">
        <f>84+33</f>
        <v>117</v>
      </c>
      <c r="AV16" s="45"/>
      <c r="AW16" s="16"/>
    </row>
    <row r="17" spans="1:49" ht="21.75" customHeight="1">
      <c r="A17" s="46">
        <v>18</v>
      </c>
      <c r="B17" s="14">
        <f>+E17+H17+L17+O17+S17+V17+AA17+AD17+AG17+AK17+AU17+AO17+AS17</f>
        <v>22794</v>
      </c>
      <c r="C17" s="15"/>
      <c r="D17" s="41"/>
      <c r="E17" s="18">
        <v>6215</v>
      </c>
      <c r="F17" s="18"/>
      <c r="G17" s="18"/>
      <c r="H17" s="18">
        <v>514</v>
      </c>
      <c r="I17" s="18"/>
      <c r="J17" s="18"/>
      <c r="K17" s="18"/>
      <c r="L17" s="18">
        <v>1491</v>
      </c>
      <c r="M17" s="18"/>
      <c r="N17" s="18"/>
      <c r="O17" s="18">
        <v>5662</v>
      </c>
      <c r="P17" s="18"/>
      <c r="Q17" s="18"/>
      <c r="R17" s="18"/>
      <c r="S17" s="18">
        <v>559</v>
      </c>
      <c r="T17" s="18"/>
      <c r="U17" s="18"/>
      <c r="V17" s="18">
        <v>4121</v>
      </c>
      <c r="W17" s="18"/>
      <c r="X17" s="18"/>
      <c r="Y17" s="18"/>
      <c r="Z17" s="44"/>
      <c r="AA17" s="43">
        <v>1050</v>
      </c>
      <c r="AB17" s="43"/>
      <c r="AC17" s="44"/>
      <c r="AD17" s="17">
        <v>49</v>
      </c>
      <c r="AE17" s="17"/>
      <c r="AF17" s="17"/>
      <c r="AG17" s="43">
        <v>1786</v>
      </c>
      <c r="AH17" s="43"/>
      <c r="AI17" s="43"/>
      <c r="AJ17" s="44"/>
      <c r="AK17" s="17">
        <v>918</v>
      </c>
      <c r="AL17" s="17"/>
      <c r="AM17" s="17"/>
      <c r="AN17" s="17"/>
      <c r="AO17" s="45">
        <v>176</v>
      </c>
      <c r="AP17" s="45"/>
      <c r="AQ17" s="45"/>
      <c r="AR17" s="16"/>
      <c r="AS17" s="17">
        <v>158</v>
      </c>
      <c r="AT17" s="17"/>
      <c r="AU17" s="45">
        <v>95</v>
      </c>
      <c r="AV17" s="45"/>
      <c r="AW17" s="16"/>
    </row>
    <row r="18" spans="1:49" ht="13.5">
      <c r="A18" s="47"/>
      <c r="B18" s="48"/>
      <c r="C18" s="48"/>
      <c r="D18" s="48"/>
      <c r="E18" s="48"/>
      <c r="F18" s="48"/>
      <c r="G18" s="4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7" ht="13.5">
      <c r="A19" s="20"/>
      <c r="B19" s="20"/>
      <c r="C19" s="20"/>
      <c r="D19" s="20"/>
      <c r="E19" s="20"/>
      <c r="F19" s="20"/>
      <c r="G19" s="20"/>
    </row>
    <row r="20" spans="1:8" ht="13.5">
      <c r="A20" s="20" t="s">
        <v>22</v>
      </c>
      <c r="B20" s="20"/>
      <c r="C20" s="20"/>
      <c r="D20" s="20"/>
      <c r="E20" s="20"/>
      <c r="F20" s="20"/>
      <c r="G20" s="20"/>
      <c r="H20" s="19"/>
    </row>
    <row r="21" spans="1:7" ht="13.5">
      <c r="A21" s="1"/>
      <c r="B21" s="1"/>
      <c r="C21" s="1"/>
      <c r="D21" s="1"/>
      <c r="E21" s="1"/>
      <c r="F21" s="1"/>
      <c r="G21" s="19"/>
    </row>
  </sheetData>
  <mergeCells count="73">
    <mergeCell ref="AU16:AV16"/>
    <mergeCell ref="AU17:AV17"/>
    <mergeCell ref="AA15:AB15"/>
    <mergeCell ref="AA16:AB16"/>
    <mergeCell ref="AA17:AB17"/>
    <mergeCell ref="AO15:AQ15"/>
    <mergeCell ref="AO16:AQ16"/>
    <mergeCell ref="AO17:AQ17"/>
    <mergeCell ref="AG15:AI15"/>
    <mergeCell ref="AG16:AI16"/>
    <mergeCell ref="AK14:AN14"/>
    <mergeCell ref="AK15:AN15"/>
    <mergeCell ref="AK16:AN16"/>
    <mergeCell ref="AK17:AN17"/>
    <mergeCell ref="AD12:AF12"/>
    <mergeCell ref="AD17:AF17"/>
    <mergeCell ref="AS17:AT17"/>
    <mergeCell ref="A20:G20"/>
    <mergeCell ref="H17:K17"/>
    <mergeCell ref="A19:G19"/>
    <mergeCell ref="V17:Y17"/>
    <mergeCell ref="AG17:AI17"/>
    <mergeCell ref="AS15:AT15"/>
    <mergeCell ref="AS16:AT16"/>
    <mergeCell ref="AU12:AW13"/>
    <mergeCell ref="A21:F21"/>
    <mergeCell ref="AC11:AE11"/>
    <mergeCell ref="AA12:AC12"/>
    <mergeCell ref="AD16:AF16"/>
    <mergeCell ref="H16:K16"/>
    <mergeCell ref="AI11:AK11"/>
    <mergeCell ref="AG12:AJ12"/>
    <mergeCell ref="AS12:AT13"/>
    <mergeCell ref="AO13:AR13"/>
    <mergeCell ref="L16:N16"/>
    <mergeCell ref="O16:R16"/>
    <mergeCell ref="S16:U16"/>
    <mergeCell ref="V12:Z13"/>
    <mergeCell ref="S15:U15"/>
    <mergeCell ref="AD13:AF13"/>
    <mergeCell ref="AF11:AH11"/>
    <mergeCell ref="AO12:AR12"/>
    <mergeCell ref="AG13:AJ13"/>
    <mergeCell ref="A12:A13"/>
    <mergeCell ref="A11:F11"/>
    <mergeCell ref="S12:U13"/>
    <mergeCell ref="H15:K15"/>
    <mergeCell ref="H12:K13"/>
    <mergeCell ref="L12:N13"/>
    <mergeCell ref="O12:R13"/>
    <mergeCell ref="AU15:AV15"/>
    <mergeCell ref="AB7:AL7"/>
    <mergeCell ref="AD15:AF15"/>
    <mergeCell ref="AK12:AN12"/>
    <mergeCell ref="AK13:AN13"/>
    <mergeCell ref="AA1:AJ1"/>
    <mergeCell ref="AA13:AC13"/>
    <mergeCell ref="B15:C15"/>
    <mergeCell ref="B16:C16"/>
    <mergeCell ref="B17:C17"/>
    <mergeCell ref="E12:G13"/>
    <mergeCell ref="E15:G15"/>
    <mergeCell ref="E16:G16"/>
    <mergeCell ref="E17:G17"/>
    <mergeCell ref="B12:D13"/>
    <mergeCell ref="L7:Y7"/>
    <mergeCell ref="L17:N17"/>
    <mergeCell ref="O17:R17"/>
    <mergeCell ref="S17:U17"/>
    <mergeCell ref="O15:R15"/>
    <mergeCell ref="L15:N15"/>
    <mergeCell ref="V15:Y15"/>
    <mergeCell ref="V16:Y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2008-04-07T06:57:22Z</dcterms:modified>
  <cp:category/>
  <cp:version/>
  <cp:contentType/>
  <cp:contentStatus/>
</cp:coreProperties>
</file>