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csms02\1510総務契約課\総務係\統計調査\統計諸ﾌｧｲﾙ集\1統計いなぎ作成\統計いなぎ原稿\令和5年度版\原稿\回答\完成\"/>
    </mc:Choice>
  </mc:AlternateContent>
  <bookViews>
    <workbookView xWindow="0" yWindow="0" windowWidth="19635" windowHeight="5460"/>
  </bookViews>
  <sheets>
    <sheet name="ｐ134,135 " sheetId="21" r:id="rId1"/>
  </sheets>
  <calcPr calcId="162913"/>
</workbook>
</file>

<file path=xl/calcChain.xml><?xml version="1.0" encoding="utf-8"?>
<calcChain xmlns="http://schemas.openxmlformats.org/spreadsheetml/2006/main">
  <c r="Q45" i="21" l="1"/>
  <c r="G45" i="21" s="1"/>
  <c r="K45" i="21"/>
  <c r="D45" i="21" s="1"/>
  <c r="A45" i="21" l="1"/>
  <c r="A14" i="21"/>
  <c r="K44" i="21" l="1"/>
  <c r="D44" i="21" s="1"/>
  <c r="Q44" i="21"/>
  <c r="G44" i="21" s="1"/>
  <c r="A44" i="21" l="1"/>
  <c r="A13" i="21"/>
  <c r="A12" i="21" l="1"/>
  <c r="Q43" i="21" l="1"/>
  <c r="G43" i="21" s="1"/>
  <c r="K43" i="21"/>
  <c r="D43" i="21" s="1"/>
  <c r="A43" i="21" l="1"/>
  <c r="K42" i="21" l="1"/>
  <c r="D42" i="21" s="1"/>
  <c r="Q42" i="21"/>
  <c r="G42" i="21" s="1"/>
  <c r="E23" i="21" l="1"/>
</calcChain>
</file>

<file path=xl/sharedStrings.xml><?xml version="1.0" encoding="utf-8"?>
<sst xmlns="http://schemas.openxmlformats.org/spreadsheetml/2006/main" count="108" uniqueCount="69">
  <si>
    <t>総数</t>
    <rPh sb="0" eb="2">
      <t>ソウスウ</t>
    </rPh>
    <phoneticPr fontId="1"/>
  </si>
  <si>
    <t>の延長及び面積</t>
    <rPh sb="1" eb="3">
      <t>エンチョウ</t>
    </rPh>
    <rPh sb="3" eb="4">
      <t>オヨ</t>
    </rPh>
    <rPh sb="5" eb="7">
      <t>メンセキ</t>
    </rPh>
    <phoneticPr fontId="1"/>
  </si>
  <si>
    <t>単位　：　延長　ｍ、　面積　　㎡</t>
    <rPh sb="0" eb="2">
      <t>タンイ</t>
    </rPh>
    <rPh sb="5" eb="7">
      <t>エンチョウ</t>
    </rPh>
    <rPh sb="11" eb="13">
      <t>メンセキ</t>
    </rPh>
    <phoneticPr fontId="1"/>
  </si>
  <si>
    <t>（各年4月1日現在）</t>
    <rPh sb="1" eb="2">
      <t>カク</t>
    </rPh>
    <rPh sb="2" eb="3">
      <t>トシ</t>
    </rPh>
    <rPh sb="4" eb="5">
      <t>ガツ</t>
    </rPh>
    <rPh sb="6" eb="7">
      <t>ニチ</t>
    </rPh>
    <rPh sb="7" eb="9">
      <t>ゲンザイ</t>
    </rPh>
    <phoneticPr fontId="1"/>
  </si>
  <si>
    <t>年次</t>
    <rPh sb="0" eb="2">
      <t>ネンジ</t>
    </rPh>
    <phoneticPr fontId="1"/>
  </si>
  <si>
    <t>規格改良済道路</t>
    <rPh sb="0" eb="2">
      <t>キカク</t>
    </rPh>
    <rPh sb="2" eb="4">
      <t>カイリョウ</t>
    </rPh>
    <rPh sb="4" eb="5">
      <t>スミ</t>
    </rPh>
    <rPh sb="5" eb="7">
      <t>ドウロ</t>
    </rPh>
    <phoneticPr fontId="1"/>
  </si>
  <si>
    <t>未改良道路</t>
    <rPh sb="0" eb="1">
      <t>ミ</t>
    </rPh>
    <rPh sb="1" eb="3">
      <t>カイリョウ</t>
    </rPh>
    <rPh sb="3" eb="5">
      <t>ドウロ</t>
    </rPh>
    <phoneticPr fontId="1"/>
  </si>
  <si>
    <t>延長</t>
    <rPh sb="0" eb="2">
      <t>エンチョウ</t>
    </rPh>
    <phoneticPr fontId="1"/>
  </si>
  <si>
    <t>面積</t>
    <rPh sb="0" eb="2">
      <t>メンセキ</t>
    </rPh>
    <phoneticPr fontId="1"/>
  </si>
  <si>
    <t>車道１３．０ｍ以上</t>
    <rPh sb="0" eb="2">
      <t>シャドウ</t>
    </rPh>
    <rPh sb="7" eb="9">
      <t>イジョウ</t>
    </rPh>
    <phoneticPr fontId="1"/>
  </si>
  <si>
    <t>車道５．５ｍ以上</t>
    <rPh sb="0" eb="2">
      <t>シャドウ</t>
    </rPh>
    <rPh sb="6" eb="8">
      <t>イジョウ</t>
    </rPh>
    <phoneticPr fontId="1"/>
  </si>
  <si>
    <t>車道５．５</t>
    <rPh sb="0" eb="2">
      <t>シャドウ</t>
    </rPh>
    <phoneticPr fontId="1"/>
  </si>
  <si>
    <t>ｍ未満</t>
    <rPh sb="1" eb="2">
      <t>ミ</t>
    </rPh>
    <rPh sb="2" eb="3">
      <t>マン</t>
    </rPh>
    <phoneticPr fontId="1"/>
  </si>
  <si>
    <t>車道３．５ｍ以上</t>
    <rPh sb="0" eb="2">
      <t>シャドウ</t>
    </rPh>
    <rPh sb="6" eb="8">
      <t>イジョウ</t>
    </rPh>
    <phoneticPr fontId="1"/>
  </si>
  <si>
    <t>車道３．５ｍ未満</t>
    <rPh sb="0" eb="2">
      <t>シャドウ</t>
    </rPh>
    <rPh sb="6" eb="7">
      <t>ミ</t>
    </rPh>
    <rPh sb="7" eb="8">
      <t>マン</t>
    </rPh>
    <phoneticPr fontId="1"/>
  </si>
  <si>
    <t>内自動車交通不能</t>
    <rPh sb="0" eb="1">
      <t>ウチ</t>
    </rPh>
    <rPh sb="1" eb="4">
      <t>ジドウシャ</t>
    </rPh>
    <rPh sb="4" eb="6">
      <t>コウツウ</t>
    </rPh>
    <rPh sb="6" eb="8">
      <t>フノウ</t>
    </rPh>
    <phoneticPr fontId="1"/>
  </si>
  <si>
    <t>延長</t>
  </si>
  <si>
    <t>資料　：　都市建設部管理課</t>
    <rPh sb="0" eb="2">
      <t>シリョウ</t>
    </rPh>
    <rPh sb="5" eb="7">
      <t>トシ</t>
    </rPh>
    <rPh sb="7" eb="9">
      <t>ケンセツ</t>
    </rPh>
    <rPh sb="9" eb="10">
      <t>ブ</t>
    </rPh>
    <rPh sb="10" eb="13">
      <t>カンリカ</t>
    </rPh>
    <phoneticPr fontId="1"/>
  </si>
  <si>
    <t>単位　：　本</t>
    <rPh sb="0" eb="2">
      <t>タンイ</t>
    </rPh>
    <rPh sb="5" eb="6">
      <t>ホン</t>
    </rPh>
    <phoneticPr fontId="1"/>
  </si>
  <si>
    <t>種類</t>
    <rPh sb="0" eb="2">
      <t>シュルイ</t>
    </rPh>
    <phoneticPr fontId="1"/>
  </si>
  <si>
    <t>数量</t>
    <rPh sb="0" eb="2">
      <t>スウリョウ</t>
    </rPh>
    <phoneticPr fontId="1"/>
  </si>
  <si>
    <t>（２）　家　　屋</t>
    <rPh sb="4" eb="5">
      <t>イエ</t>
    </rPh>
    <rPh sb="7" eb="8">
      <t>ヤ</t>
    </rPh>
    <phoneticPr fontId="1"/>
  </si>
  <si>
    <t>の状況</t>
    <rPh sb="1" eb="3">
      <t>ジョウキョウ</t>
    </rPh>
    <phoneticPr fontId="1"/>
  </si>
  <si>
    <t>（各年1月1日現在）</t>
    <rPh sb="1" eb="3">
      <t>カクトシ</t>
    </rPh>
    <rPh sb="4" eb="5">
      <t>ガツ</t>
    </rPh>
    <rPh sb="6" eb="7">
      <t>ニチ</t>
    </rPh>
    <rPh sb="7" eb="9">
      <t>ゲンザイ</t>
    </rPh>
    <phoneticPr fontId="1"/>
  </si>
  <si>
    <t>課税対象</t>
    <rPh sb="0" eb="2">
      <t>カゼイ</t>
    </rPh>
    <rPh sb="2" eb="4">
      <t>タイショウ</t>
    </rPh>
    <phoneticPr fontId="1"/>
  </si>
  <si>
    <t>家屋</t>
    <rPh sb="0" eb="2">
      <t>カオク</t>
    </rPh>
    <phoneticPr fontId="1"/>
  </si>
  <si>
    <t>非課税家屋</t>
    <rPh sb="0" eb="1">
      <t>ヒ</t>
    </rPh>
    <rPh sb="1" eb="3">
      <t>カゼイ</t>
    </rPh>
    <rPh sb="3" eb="5">
      <t>カオク</t>
    </rPh>
    <phoneticPr fontId="1"/>
  </si>
  <si>
    <t>免税点未満の家屋</t>
    <rPh sb="0" eb="2">
      <t>メンゼイ</t>
    </rPh>
    <rPh sb="2" eb="3">
      <t>テン</t>
    </rPh>
    <rPh sb="3" eb="5">
      <t>ミマン</t>
    </rPh>
    <rPh sb="6" eb="8">
      <t>カオク</t>
    </rPh>
    <phoneticPr fontId="1"/>
  </si>
  <si>
    <t>木造</t>
    <rPh sb="0" eb="2">
      <t>モクゾウ</t>
    </rPh>
    <phoneticPr fontId="1"/>
  </si>
  <si>
    <t>非木造</t>
    <rPh sb="0" eb="1">
      <t>ヒ</t>
    </rPh>
    <rPh sb="1" eb="3">
      <t>モクゾウ</t>
    </rPh>
    <phoneticPr fontId="1"/>
  </si>
  <si>
    <t>棟数</t>
    <rPh sb="0" eb="1">
      <t>トウ</t>
    </rPh>
    <rPh sb="1" eb="2">
      <t>スウ</t>
    </rPh>
    <phoneticPr fontId="1"/>
  </si>
  <si>
    <t>床面積</t>
    <rPh sb="0" eb="1">
      <t>ユカ</t>
    </rPh>
    <rPh sb="1" eb="3">
      <t>メンセキ</t>
    </rPh>
    <phoneticPr fontId="1"/>
  </si>
  <si>
    <t>棟数</t>
  </si>
  <si>
    <t>床面積</t>
  </si>
  <si>
    <t>総      数</t>
    <rPh sb="0" eb="1">
      <t>フサ</t>
    </rPh>
    <rPh sb="7" eb="8">
      <t>カズ</t>
    </rPh>
    <phoneticPr fontId="1"/>
  </si>
  <si>
    <t>エゴノキ</t>
    <phoneticPr fontId="1"/>
  </si>
  <si>
    <t>ウツギ</t>
    <phoneticPr fontId="1"/>
  </si>
  <si>
    <t>サンゴジュ</t>
    <phoneticPr fontId="1"/>
  </si>
  <si>
    <t>ケヤキ</t>
    <phoneticPr fontId="1"/>
  </si>
  <si>
    <t>ナンキンハゼ</t>
    <phoneticPr fontId="1"/>
  </si>
  <si>
    <t>キンモクセイ</t>
    <phoneticPr fontId="1"/>
  </si>
  <si>
    <t>キフジ</t>
    <phoneticPr fontId="1"/>
  </si>
  <si>
    <t>イチョウ</t>
    <phoneticPr fontId="1"/>
  </si>
  <si>
    <t>ヤマボウシ</t>
    <phoneticPr fontId="1"/>
  </si>
  <si>
    <t>ヌルデ</t>
    <phoneticPr fontId="1"/>
  </si>
  <si>
    <t>ネズミモチ</t>
    <phoneticPr fontId="1"/>
  </si>
  <si>
    <t>サクラ</t>
    <phoneticPr fontId="1"/>
  </si>
  <si>
    <t>イヌシデ</t>
    <phoneticPr fontId="1"/>
  </si>
  <si>
    <t>ベニカナメモチ</t>
    <phoneticPr fontId="1"/>
  </si>
  <si>
    <t>ハナミズキ</t>
    <phoneticPr fontId="1"/>
  </si>
  <si>
    <t>コナラ</t>
    <phoneticPr fontId="1"/>
  </si>
  <si>
    <t>モミジ</t>
    <phoneticPr fontId="1"/>
  </si>
  <si>
    <t>リョウブ</t>
    <phoneticPr fontId="1"/>
  </si>
  <si>
    <t>ムクゲ</t>
    <phoneticPr fontId="1"/>
  </si>
  <si>
    <t>ユリノキ</t>
    <phoneticPr fontId="1"/>
  </si>
  <si>
    <t>カリン</t>
    <phoneticPr fontId="1"/>
  </si>
  <si>
    <t>トチノキ</t>
    <phoneticPr fontId="1"/>
  </si>
  <si>
    <t>単位　：棟、㎡</t>
    <rPh sb="0" eb="2">
      <t>タンイ</t>
    </rPh>
    <rPh sb="4" eb="5">
      <t>トウ</t>
    </rPh>
    <phoneticPr fontId="1"/>
  </si>
  <si>
    <t>令和2年</t>
    <rPh sb="0" eb="2">
      <t>レイワ</t>
    </rPh>
    <rPh sb="3" eb="4">
      <t>ネン</t>
    </rPh>
    <phoneticPr fontId="1"/>
  </si>
  <si>
    <t>資料　：　市民部課税課（固定資産概要調書）</t>
    <rPh sb="0" eb="2">
      <t>シリョウ</t>
    </rPh>
    <rPh sb="5" eb="7">
      <t>シミン</t>
    </rPh>
    <rPh sb="7" eb="8">
      <t>ブ</t>
    </rPh>
    <rPh sb="8" eb="10">
      <t>カゼイ</t>
    </rPh>
    <rPh sb="10" eb="11">
      <t>カ</t>
    </rPh>
    <rPh sb="12" eb="14">
      <t>コテイ</t>
    </rPh>
    <rPh sb="14" eb="16">
      <t>シサン</t>
    </rPh>
    <rPh sb="16" eb="18">
      <t>ガイヨウ</t>
    </rPh>
    <rPh sb="18" eb="20">
      <t>チョウショ</t>
    </rPh>
    <phoneticPr fontId="1"/>
  </si>
  <si>
    <t>その他（66種類）</t>
    <rPh sb="2" eb="3">
      <t>タ</t>
    </rPh>
    <rPh sb="6" eb="8">
      <t>シュルイ</t>
    </rPh>
    <phoneticPr fontId="1"/>
  </si>
  <si>
    <t>資料　：　都市建設部管理課(東京都道路現況調書）</t>
    <rPh sb="0" eb="2">
      <t>シリョウ</t>
    </rPh>
    <rPh sb="5" eb="7">
      <t>トシ</t>
    </rPh>
    <rPh sb="7" eb="9">
      <t>ケンセツ</t>
    </rPh>
    <rPh sb="9" eb="10">
      <t>ブ</t>
    </rPh>
    <rPh sb="10" eb="13">
      <t>カンリカ</t>
    </rPh>
    <rPh sb="14" eb="17">
      <t>トウキョウト</t>
    </rPh>
    <rPh sb="17" eb="21">
      <t>ドウロゲンキョウ</t>
    </rPh>
    <rPh sb="21" eb="23">
      <t>チョウショ</t>
    </rPh>
    <phoneticPr fontId="1"/>
  </si>
  <si>
    <t>平成31年</t>
    <rPh sb="0" eb="2">
      <t>ヘイセイ</t>
    </rPh>
    <rPh sb="4" eb="5">
      <t>ネン</t>
    </rPh>
    <phoneticPr fontId="1"/>
  </si>
  <si>
    <t>（令和5年4月1日現在）</t>
    <rPh sb="1" eb="3">
      <t>レイワ</t>
    </rPh>
    <rPh sb="4" eb="5">
      <t>ネン</t>
    </rPh>
    <rPh sb="5" eb="6">
      <t>ヘイネン</t>
    </rPh>
    <rPh sb="6" eb="7">
      <t>ガツ</t>
    </rPh>
    <rPh sb="8" eb="9">
      <t>ニチ</t>
    </rPh>
    <rPh sb="9" eb="11">
      <t>ゲンザイ</t>
    </rPh>
    <phoneticPr fontId="1"/>
  </si>
  <si>
    <t>第１３７表　　　　幅員別市道</t>
    <rPh sb="0" eb="1">
      <t>ダイ</t>
    </rPh>
    <rPh sb="4" eb="5">
      <t>ヒョウ</t>
    </rPh>
    <rPh sb="9" eb="10">
      <t>ハバ</t>
    </rPh>
    <rPh sb="10" eb="11">
      <t>イン</t>
    </rPh>
    <rPh sb="11" eb="12">
      <t>ベツ</t>
    </rPh>
    <rPh sb="12" eb="14">
      <t>シドウ</t>
    </rPh>
    <phoneticPr fontId="1"/>
  </si>
  <si>
    <t>第１３８表　　　街路樹の状況</t>
    <phoneticPr fontId="1"/>
  </si>
  <si>
    <t>第１３９表　　　　家　　屋</t>
    <rPh sb="0" eb="1">
      <t>ダイ</t>
    </rPh>
    <rPh sb="4" eb="5">
      <t>ヒョウ</t>
    </rPh>
    <rPh sb="9" eb="10">
      <t>イエ</t>
    </rPh>
    <rPh sb="12" eb="13">
      <t>ヤ</t>
    </rPh>
    <phoneticPr fontId="1"/>
  </si>
  <si>
    <t>１　３　４　　建設・家屋・水道</t>
    <rPh sb="7" eb="9">
      <t>ケンセツ</t>
    </rPh>
    <rPh sb="10" eb="12">
      <t>カオク</t>
    </rPh>
    <rPh sb="13" eb="15">
      <t>スイドウ</t>
    </rPh>
    <phoneticPr fontId="1"/>
  </si>
  <si>
    <t>建設・家屋・水道　　１　３　５</t>
    <rPh sb="0" eb="2">
      <t>ケンセツ</t>
    </rPh>
    <rPh sb="3" eb="5">
      <t>カオク</t>
    </rPh>
    <rPh sb="6" eb="8">
      <t>スイドウ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</si>
</sst>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ゴシック"/>
      <family val="3"/>
      <charset val="128"/>
    </font>
    <font>
      <sz val="9"/>
      <name val="ＭＳ Ｐ明朝"/>
      <family val="1"/>
      <charset val="128"/>
    </font>
    <font>
      <b/>
      <sz val="10"/>
      <name val="ＭＳ Ｐ明朝"/>
      <family val="1"/>
      <charset val="128"/>
    </font>
    <font>
      <b/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</cellStyleXfs>
  <cellXfs count="126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distributed" vertical="center"/>
    </xf>
    <xf numFmtId="0" fontId="2" fillId="0" borderId="1" xfId="0" applyFont="1" applyBorder="1" applyAlignment="1"/>
    <xf numFmtId="0" fontId="5" fillId="0" borderId="0" xfId="0" applyFont="1" applyBorder="1" applyAlignment="1"/>
    <xf numFmtId="0" fontId="4" fillId="0" borderId="0" xfId="0" applyFont="1" applyBorder="1" applyAlignment="1">
      <alignment horizontal="distributed"/>
    </xf>
    <xf numFmtId="0" fontId="6" fillId="0" borderId="0" xfId="0" applyFont="1" applyBorder="1" applyAlignment="1">
      <alignment horizontal="distributed"/>
    </xf>
    <xf numFmtId="0" fontId="6" fillId="0" borderId="0" xfId="0" applyFont="1" applyBorder="1" applyAlignment="1"/>
    <xf numFmtId="0" fontId="6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2" fillId="0" borderId="0" xfId="0" applyFont="1" applyFill="1" applyBorder="1" applyAlignment="1"/>
    <xf numFmtId="0" fontId="5" fillId="0" borderId="1" xfId="0" applyFont="1" applyBorder="1" applyAlignment="1"/>
    <xf numFmtId="38" fontId="2" fillId="0" borderId="2" xfId="1" applyFont="1" applyBorder="1"/>
    <xf numFmtId="38" fontId="2" fillId="0" borderId="0" xfId="1" applyFont="1"/>
    <xf numFmtId="38" fontId="2" fillId="0" borderId="0" xfId="1" applyFont="1" applyBorder="1"/>
    <xf numFmtId="38" fontId="2" fillId="0" borderId="0" xfId="1" applyFont="1" applyBorder="1" applyAlignment="1">
      <alignment horizontal="right"/>
    </xf>
    <xf numFmtId="38" fontId="2" fillId="0" borderId="0" xfId="1" applyFont="1" applyBorder="1" applyAlignment="1">
      <alignment horizontal="center" vertical="center"/>
    </xf>
    <xf numFmtId="38" fontId="5" fillId="0" borderId="0" xfId="1" applyFont="1"/>
    <xf numFmtId="38" fontId="2" fillId="0" borderId="0" xfId="1" applyFont="1" applyFill="1" applyBorder="1"/>
    <xf numFmtId="38" fontId="2" fillId="0" borderId="1" xfId="1" applyFont="1" applyBorder="1"/>
    <xf numFmtId="38" fontId="2" fillId="0" borderId="4" xfId="1" applyFont="1" applyBorder="1"/>
    <xf numFmtId="38" fontId="2" fillId="0" borderId="5" xfId="1" applyFont="1" applyBorder="1"/>
    <xf numFmtId="38" fontId="2" fillId="0" borderId="0" xfId="1" applyFont="1" applyFill="1" applyBorder="1" applyAlignment="1"/>
    <xf numFmtId="0" fontId="0" fillId="0" borderId="0" xfId="0" applyFont="1"/>
    <xf numFmtId="0" fontId="0" fillId="0" borderId="0" xfId="0" applyFont="1" applyBorder="1"/>
    <xf numFmtId="0" fontId="5" fillId="0" borderId="0" xfId="0" applyFont="1" applyFill="1" applyBorder="1" applyAlignment="1">
      <alignment horizontal="center"/>
    </xf>
    <xf numFmtId="0" fontId="0" fillId="0" borderId="0" xfId="0" applyFont="1" applyFill="1"/>
    <xf numFmtId="0" fontId="0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2" xfId="0" applyFont="1" applyBorder="1" applyAlignment="1"/>
    <xf numFmtId="0" fontId="0" fillId="0" borderId="2" xfId="0" applyFont="1" applyFill="1" applyBorder="1" applyAlignment="1"/>
    <xf numFmtId="0" fontId="2" fillId="0" borderId="0" xfId="0" applyFont="1" applyFill="1" applyBorder="1" applyAlignment="1">
      <alignment horizontal="right"/>
    </xf>
    <xf numFmtId="38" fontId="2" fillId="0" borderId="0" xfId="1" applyFont="1" applyFill="1" applyBorder="1" applyAlignment="1">
      <alignment horizontal="right"/>
    </xf>
    <xf numFmtId="38" fontId="2" fillId="0" borderId="0" xfId="1" applyFont="1" applyFill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38" fontId="2" fillId="0" borderId="0" xfId="1" applyFont="1" applyAlignment="1">
      <alignment horizontal="center"/>
    </xf>
    <xf numFmtId="38" fontId="2" fillId="0" borderId="3" xfId="1" applyFont="1" applyBorder="1" applyAlignment="1">
      <alignment horizontal="distributed" vertical="center" justifyLastLine="1"/>
    </xf>
    <xf numFmtId="38" fontId="2" fillId="0" borderId="0" xfId="1" applyFont="1" applyBorder="1" applyAlignment="1">
      <alignment horizontal="distributed" vertical="center" justifyLastLine="1"/>
    </xf>
    <xf numFmtId="38" fontId="2" fillId="0" borderId="0" xfId="1" applyFont="1" applyAlignment="1">
      <alignment horizontal="right"/>
    </xf>
    <xf numFmtId="38" fontId="2" fillId="0" borderId="1" xfId="1" applyFont="1" applyBorder="1" applyAlignment="1">
      <alignment horizontal="center"/>
    </xf>
    <xf numFmtId="38" fontId="2" fillId="0" borderId="2" xfId="1" applyFont="1" applyBorder="1" applyAlignment="1">
      <alignment horizontal="left"/>
    </xf>
    <xf numFmtId="0" fontId="3" fillId="0" borderId="0" xfId="0" applyFont="1" applyAlignment="1">
      <alignment horizontal="distributed" justifyLastLine="1"/>
    </xf>
    <xf numFmtId="38" fontId="2" fillId="0" borderId="0" xfId="1" applyFont="1" applyAlignment="1">
      <alignment horizontal="distributed" vertical="center" justifyLastLine="1"/>
    </xf>
    <xf numFmtId="0" fontId="3" fillId="0" borderId="0" xfId="0" applyFont="1" applyAlignment="1">
      <alignment horizontal="distributed"/>
    </xf>
    <xf numFmtId="0" fontId="0" fillId="0" borderId="2" xfId="0" applyFont="1" applyBorder="1"/>
    <xf numFmtId="38" fontId="2" fillId="0" borderId="0" xfId="1" applyFont="1" applyFill="1" applyBorder="1" applyAlignment="1">
      <alignment horizontal="right"/>
    </xf>
    <xf numFmtId="38" fontId="2" fillId="0" borderId="0" xfId="1" applyFont="1" applyFill="1" applyBorder="1" applyAlignment="1">
      <alignment horizontal="center"/>
    </xf>
    <xf numFmtId="38" fontId="2" fillId="0" borderId="0" xfId="1" applyFont="1" applyAlignment="1">
      <alignment horizontal="center"/>
    </xf>
    <xf numFmtId="38" fontId="2" fillId="0" borderId="0" xfId="1" applyFont="1" applyFill="1" applyBorder="1" applyAlignment="1">
      <alignment horizontal="center"/>
    </xf>
    <xf numFmtId="38" fontId="2" fillId="0" borderId="0" xfId="1" applyFont="1" applyFill="1" applyBorder="1" applyAlignment="1">
      <alignment horizontal="center"/>
    </xf>
    <xf numFmtId="38" fontId="2" fillId="0" borderId="0" xfId="1" applyFont="1" applyFill="1" applyBorder="1" applyAlignment="1">
      <alignment horizontal="right"/>
    </xf>
    <xf numFmtId="38" fontId="2" fillId="0" borderId="0" xfId="1" applyFont="1" applyAlignment="1">
      <alignment horizontal="center"/>
    </xf>
    <xf numFmtId="38" fontId="2" fillId="0" borderId="0" xfId="1" applyFont="1" applyFill="1" applyBorder="1" applyAlignment="1">
      <alignment horizontal="center"/>
    </xf>
    <xf numFmtId="38" fontId="2" fillId="0" borderId="0" xfId="1" applyFont="1" applyFill="1" applyBorder="1" applyAlignment="1">
      <alignment horizontal="center"/>
    </xf>
    <xf numFmtId="38" fontId="2" fillId="0" borderId="0" xfId="2" applyFont="1" applyFill="1" applyBorder="1" applyAlignment="1">
      <alignment horizontal="center"/>
    </xf>
    <xf numFmtId="38" fontId="2" fillId="0" borderId="0" xfId="1" applyFont="1" applyFill="1" applyBorder="1" applyAlignment="1">
      <alignment horizontal="right"/>
    </xf>
    <xf numFmtId="38" fontId="5" fillId="0" borderId="11" xfId="1" applyFont="1" applyFill="1" applyBorder="1" applyAlignment="1">
      <alignment horizontal="center"/>
    </xf>
    <xf numFmtId="38" fontId="5" fillId="0" borderId="0" xfId="1" applyFont="1" applyFill="1" applyBorder="1" applyAlignment="1">
      <alignment horizontal="center"/>
    </xf>
    <xf numFmtId="38" fontId="5" fillId="0" borderId="0" xfId="1" applyFont="1" applyFill="1" applyBorder="1" applyAlignment="1">
      <alignment horizontal="right"/>
    </xf>
    <xf numFmtId="38" fontId="2" fillId="0" borderId="0" xfId="1" applyFont="1" applyAlignment="1">
      <alignment horizontal="right"/>
    </xf>
    <xf numFmtId="38" fontId="2" fillId="0" borderId="0" xfId="1" applyFont="1" applyBorder="1" applyAlignment="1">
      <alignment horizontal="center"/>
    </xf>
    <xf numFmtId="38" fontId="2" fillId="0" borderId="9" xfId="1" applyFont="1" applyBorder="1" applyAlignment="1">
      <alignment horizontal="center"/>
    </xf>
    <xf numFmtId="38" fontId="2" fillId="0" borderId="0" xfId="1" applyFont="1" applyBorder="1" applyAlignment="1">
      <alignment horizontal="distributed" justifyLastLine="1"/>
    </xf>
    <xf numFmtId="38" fontId="2" fillId="0" borderId="9" xfId="1" applyFont="1" applyBorder="1" applyAlignment="1">
      <alignment horizontal="distributed" justifyLastLine="1"/>
    </xf>
    <xf numFmtId="38" fontId="5" fillId="0" borderId="11" xfId="1" applyFont="1" applyBorder="1" applyAlignment="1">
      <alignment horizontal="center"/>
    </xf>
    <xf numFmtId="38" fontId="5" fillId="0" borderId="0" xfId="1" applyFont="1" applyBorder="1" applyAlignment="1">
      <alignment horizontal="center"/>
    </xf>
    <xf numFmtId="38" fontId="5" fillId="0" borderId="0" xfId="1" applyFont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38" fontId="2" fillId="0" borderId="0" xfId="1" applyFont="1" applyAlignment="1">
      <alignment horizontal="center"/>
    </xf>
    <xf numFmtId="38" fontId="2" fillId="0" borderId="10" xfId="1" applyFont="1" applyBorder="1" applyAlignment="1">
      <alignment horizontal="distributed" vertical="center" justifyLastLine="1"/>
    </xf>
    <xf numFmtId="38" fontId="2" fillId="0" borderId="1" xfId="1" applyFont="1" applyBorder="1" applyAlignment="1">
      <alignment horizontal="distributed" vertical="center" justifyLastLine="1"/>
    </xf>
    <xf numFmtId="38" fontId="2" fillId="0" borderId="4" xfId="1" applyFont="1" applyBorder="1" applyAlignment="1">
      <alignment horizontal="distributed" vertical="center" justifyLastLine="1"/>
    </xf>
    <xf numFmtId="38" fontId="2" fillId="0" borderId="8" xfId="1" applyFont="1" applyBorder="1" applyAlignment="1">
      <alignment horizontal="distributed" vertical="center" justifyLastLine="1"/>
    </xf>
    <xf numFmtId="38" fontId="2" fillId="0" borderId="2" xfId="1" applyFont="1" applyBorder="1" applyAlignment="1">
      <alignment horizontal="distributed" vertical="center" justifyLastLine="1"/>
    </xf>
    <xf numFmtId="38" fontId="2" fillId="0" borderId="5" xfId="1" applyFont="1" applyBorder="1" applyAlignment="1">
      <alignment horizontal="distributed" vertical="center" justifyLastLine="1"/>
    </xf>
    <xf numFmtId="38" fontId="2" fillId="0" borderId="2" xfId="1" applyFont="1" applyBorder="1" applyAlignment="1">
      <alignment horizontal="center"/>
    </xf>
    <xf numFmtId="38" fontId="2" fillId="0" borderId="6" xfId="1" applyFont="1" applyBorder="1" applyAlignment="1">
      <alignment horizontal="distributed" vertical="center" justifyLastLine="1"/>
    </xf>
    <xf numFmtId="38" fontId="2" fillId="0" borderId="3" xfId="1" applyFont="1" applyBorder="1" applyAlignment="1">
      <alignment horizontal="distributed" vertical="center" justifyLastLine="1"/>
    </xf>
    <xf numFmtId="38" fontId="2" fillId="0" borderId="7" xfId="1" applyFont="1" applyBorder="1" applyAlignment="1">
      <alignment horizontal="distributed" vertical="center" justifyLastLine="1"/>
    </xf>
    <xf numFmtId="38" fontId="2" fillId="0" borderId="11" xfId="1" applyFont="1" applyBorder="1" applyAlignment="1">
      <alignment horizontal="distributed" vertical="center" justifyLastLine="1"/>
    </xf>
    <xf numFmtId="38" fontId="2" fillId="0" borderId="0" xfId="1" applyFont="1" applyBorder="1" applyAlignment="1">
      <alignment horizontal="distributed" vertical="center" justifyLastLine="1"/>
    </xf>
    <xf numFmtId="0" fontId="3" fillId="0" borderId="0" xfId="0" applyFont="1" applyAlignment="1">
      <alignment horizontal="distributed" vertical="center"/>
    </xf>
    <xf numFmtId="38" fontId="2" fillId="0" borderId="1" xfId="1" applyFont="1" applyBorder="1" applyAlignment="1">
      <alignment horizontal="center"/>
    </xf>
    <xf numFmtId="38" fontId="2" fillId="0" borderId="4" xfId="1" applyFont="1" applyBorder="1" applyAlignment="1">
      <alignment horizontal="center"/>
    </xf>
    <xf numFmtId="38" fontId="2" fillId="0" borderId="9" xfId="1" applyFont="1" applyBorder="1" applyAlignment="1">
      <alignment horizontal="distributed" vertical="center" justifyLastLine="1"/>
    </xf>
    <xf numFmtId="38" fontId="5" fillId="0" borderId="1" xfId="1" applyFont="1" applyBorder="1" applyAlignment="1">
      <alignment horizontal="distributed" vertical="center" justifyLastLine="1"/>
    </xf>
    <xf numFmtId="38" fontId="5" fillId="0" borderId="4" xfId="1" applyFont="1" applyBorder="1" applyAlignment="1">
      <alignment horizontal="distributed" vertical="center" justifyLastLine="1"/>
    </xf>
    <xf numFmtId="38" fontId="5" fillId="0" borderId="2" xfId="1" applyFont="1" applyBorder="1" applyAlignment="1">
      <alignment horizontal="distributed" vertical="center" justifyLastLine="1"/>
    </xf>
    <xf numFmtId="38" fontId="5" fillId="0" borderId="5" xfId="1" applyFont="1" applyBorder="1" applyAlignment="1">
      <alignment horizontal="distributed" vertical="center" justifyLastLine="1"/>
    </xf>
    <xf numFmtId="38" fontId="5" fillId="0" borderId="3" xfId="1" applyFont="1" applyBorder="1" applyAlignment="1">
      <alignment horizontal="distributed" vertical="center" justifyLastLine="1"/>
    </xf>
    <xf numFmtId="38" fontId="5" fillId="0" borderId="7" xfId="1" applyFont="1" applyBorder="1" applyAlignment="1">
      <alignment horizontal="distributed" vertical="center" justifyLastLine="1"/>
    </xf>
    <xf numFmtId="0" fontId="2" fillId="0" borderId="0" xfId="0" applyFont="1" applyFill="1" applyBorder="1" applyAlignment="1">
      <alignment horizontal="right"/>
    </xf>
    <xf numFmtId="38" fontId="2" fillId="0" borderId="0" xfId="2" applyFont="1" applyFill="1" applyBorder="1" applyAlignment="1">
      <alignment horizontal="right"/>
    </xf>
    <xf numFmtId="0" fontId="2" fillId="0" borderId="3" xfId="0" applyFont="1" applyBorder="1" applyAlignment="1">
      <alignment horizontal="distributed" vertical="center" justifyLastLine="1"/>
    </xf>
    <xf numFmtId="0" fontId="2" fillId="0" borderId="7" xfId="0" applyFont="1" applyBorder="1" applyAlignment="1">
      <alignment horizontal="distributed" vertical="center" justifyLastLine="1"/>
    </xf>
    <xf numFmtId="0" fontId="2" fillId="0" borderId="6" xfId="0" applyFont="1" applyBorder="1" applyAlignment="1">
      <alignment horizontal="distributed" vertical="center" justifyLastLine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distributed" vertical="center" justifyLastLine="1"/>
    </xf>
    <xf numFmtId="38" fontId="2" fillId="0" borderId="2" xfId="1" applyFont="1" applyBorder="1" applyAlignment="1">
      <alignment horizontal="left"/>
    </xf>
    <xf numFmtId="38" fontId="5" fillId="0" borderId="10" xfId="1" applyFont="1" applyBorder="1" applyAlignment="1">
      <alignment horizontal="distributed" vertical="center" justifyLastLine="1"/>
    </xf>
    <xf numFmtId="38" fontId="5" fillId="0" borderId="8" xfId="1" applyFont="1" applyBorder="1" applyAlignment="1">
      <alignment horizontal="distributed" vertical="center" justifyLastLine="1"/>
    </xf>
    <xf numFmtId="38" fontId="2" fillId="0" borderId="6" xfId="1" applyFont="1" applyBorder="1" applyAlignment="1">
      <alignment horizontal="center" vertical="center" justifyLastLine="1"/>
    </xf>
    <xf numFmtId="38" fontId="2" fillId="0" borderId="3" xfId="1" applyFont="1" applyBorder="1" applyAlignment="1">
      <alignment horizontal="center" vertical="center" justifyLastLine="1"/>
    </xf>
    <xf numFmtId="38" fontId="2" fillId="0" borderId="7" xfId="1" applyFont="1" applyBorder="1" applyAlignment="1">
      <alignment horizontal="center" vertical="center" justifyLastLine="1"/>
    </xf>
    <xf numFmtId="38" fontId="2" fillId="0" borderId="6" xfId="1" applyFont="1" applyBorder="1" applyAlignment="1">
      <alignment horizontal="distributed" vertical="center"/>
    </xf>
    <xf numFmtId="38" fontId="2" fillId="0" borderId="3" xfId="1" applyFont="1" applyBorder="1" applyAlignment="1">
      <alignment horizontal="distributed" vertical="center"/>
    </xf>
    <xf numFmtId="38" fontId="2" fillId="0" borderId="1" xfId="1" applyFont="1" applyBorder="1" applyAlignment="1">
      <alignment horizontal="left"/>
    </xf>
    <xf numFmtId="38" fontId="2" fillId="0" borderId="0" xfId="1" applyFont="1" applyAlignment="1">
      <alignment horizontal="distributed" vertical="center" justifyLastLine="1"/>
    </xf>
    <xf numFmtId="0" fontId="5" fillId="0" borderId="0" xfId="0" applyFont="1" applyBorder="1" applyAlignment="1">
      <alignment horizontal="left"/>
    </xf>
    <xf numFmtId="38" fontId="2" fillId="0" borderId="5" xfId="1" applyFont="1" applyBorder="1" applyAlignment="1">
      <alignment horizontal="center"/>
    </xf>
    <xf numFmtId="0" fontId="3" fillId="0" borderId="0" xfId="0" applyFont="1" applyAlignment="1">
      <alignment horizontal="distributed" justifyLastLine="1"/>
    </xf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right"/>
    </xf>
    <xf numFmtId="38" fontId="5" fillId="0" borderId="6" xfId="1" applyFont="1" applyBorder="1" applyAlignment="1">
      <alignment horizontal="distributed" vertical="center" justifyLastLine="1"/>
    </xf>
    <xf numFmtId="0" fontId="2" fillId="0" borderId="1" xfId="0" applyFont="1" applyBorder="1" applyAlignment="1">
      <alignment horizontal="left"/>
    </xf>
    <xf numFmtId="0" fontId="3" fillId="0" borderId="0" xfId="0" applyFont="1" applyAlignment="1">
      <alignment horizontal="distributed"/>
    </xf>
    <xf numFmtId="0" fontId="3" fillId="0" borderId="0" xfId="0" applyFont="1" applyAlignment="1">
      <alignment horizontal="left"/>
    </xf>
  </cellXfs>
  <cellStyles count="3">
    <cellStyle name="桁区切り" xfId="2" builtinId="6"/>
    <cellStyle name="桁区切り 2" xfId="1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51"/>
  <sheetViews>
    <sheetView tabSelected="1" topLeftCell="N1" zoomScaleNormal="100" zoomScaleSheetLayoutView="145" workbookViewId="0">
      <selection activeCell="AU1" sqref="AU1:BD1"/>
    </sheetView>
  </sheetViews>
  <sheetFormatPr defaultRowHeight="13.5" x14ac:dyDescent="0.15"/>
  <cols>
    <col min="1" max="1" width="2.125" customWidth="1"/>
    <col min="2" max="2" width="8.125" customWidth="1"/>
    <col min="3" max="3" width="2" customWidth="1"/>
    <col min="4" max="4" width="3.875" customWidth="1"/>
    <col min="5" max="5" width="5.625" customWidth="1"/>
    <col min="6" max="6" width="2.625" customWidth="1"/>
    <col min="7" max="7" width="2.125" customWidth="1"/>
    <col min="8" max="8" width="3.625" customWidth="1"/>
    <col min="9" max="9" width="2" customWidth="1"/>
    <col min="10" max="10" width="5.75" customWidth="1"/>
    <col min="11" max="11" width="2.125" customWidth="1"/>
    <col min="12" max="12" width="1.5" customWidth="1"/>
    <col min="13" max="14" width="2.375" customWidth="1"/>
    <col min="15" max="15" width="4.625" customWidth="1"/>
    <col min="16" max="16" width="2.875" customWidth="1"/>
    <col min="17" max="17" width="5.125" customWidth="1"/>
    <col min="18" max="18" width="7.375" customWidth="1"/>
    <col min="19" max="19" width="1.5" customWidth="1"/>
    <col min="20" max="20" width="2.125" customWidth="1"/>
    <col min="21" max="21" width="6.375" customWidth="1"/>
    <col min="22" max="22" width="2" customWidth="1"/>
    <col min="23" max="23" width="6.5" customWidth="1"/>
    <col min="24" max="24" width="6.875" customWidth="1"/>
    <col min="25" max="25" width="2" customWidth="1"/>
    <col min="26" max="26" width="3.625" hidden="1" customWidth="1"/>
    <col min="27" max="27" width="2" customWidth="1"/>
    <col min="28" max="28" width="3.375" customWidth="1"/>
    <col min="29" max="29" width="5.125" customWidth="1"/>
    <col min="30" max="30" width="6.625" customWidth="1"/>
    <col min="31" max="31" width="5.125" customWidth="1"/>
    <col min="32" max="33" width="2" customWidth="1"/>
    <col min="34" max="34" width="4.5" customWidth="1"/>
    <col min="35" max="35" width="2.625" customWidth="1"/>
    <col min="36" max="36" width="2" customWidth="1"/>
    <col min="37" max="37" width="1.5" customWidth="1"/>
    <col min="38" max="38" width="2.875" customWidth="1"/>
    <col min="39" max="39" width="2.375" customWidth="1"/>
    <col min="40" max="40" width="1.5" customWidth="1"/>
    <col min="41" max="41" width="5.125" customWidth="1"/>
    <col min="42" max="42" width="1.5" customWidth="1"/>
    <col min="43" max="44" width="3.75" customWidth="1"/>
    <col min="45" max="45" width="2.875" customWidth="1"/>
    <col min="46" max="46" width="4.25" customWidth="1"/>
    <col min="47" max="47" width="5.125" customWidth="1"/>
    <col min="48" max="48" width="2.875" customWidth="1"/>
    <col min="49" max="49" width="1.5" customWidth="1"/>
    <col min="50" max="50" width="6.875" customWidth="1"/>
    <col min="51" max="51" width="1.5" customWidth="1"/>
    <col min="52" max="52" width="2.375" customWidth="1"/>
    <col min="53" max="53" width="5.125" customWidth="1"/>
    <col min="54" max="54" width="2.5" customWidth="1"/>
    <col min="55" max="55" width="3.75" customWidth="1"/>
    <col min="56" max="56" width="5.625" customWidth="1"/>
    <col min="57" max="57" width="1.875" customWidth="1"/>
  </cols>
  <sheetData>
    <row r="1" spans="1:58" x14ac:dyDescent="0.15">
      <c r="A1" s="104" t="s">
        <v>67</v>
      </c>
      <c r="B1" s="104"/>
      <c r="C1" s="104"/>
      <c r="D1" s="104"/>
      <c r="E1" s="104"/>
      <c r="F1" s="104"/>
      <c r="G1" s="104"/>
      <c r="H1" s="104"/>
      <c r="I1" s="104"/>
      <c r="J1" s="104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105" t="s">
        <v>68</v>
      </c>
      <c r="AV1" s="105"/>
      <c r="AW1" s="105"/>
      <c r="AX1" s="105"/>
      <c r="AY1" s="105"/>
      <c r="AZ1" s="105"/>
      <c r="BA1" s="105"/>
      <c r="BB1" s="105"/>
      <c r="BC1" s="105"/>
      <c r="BD1" s="105"/>
      <c r="BE1" s="28"/>
      <c r="BF1" s="28"/>
    </row>
    <row r="2" spans="1:58" x14ac:dyDescent="0.1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  <c r="AY2" s="28"/>
      <c r="AZ2" s="28"/>
      <c r="BA2" s="28"/>
      <c r="BB2" s="28"/>
      <c r="BC2" s="28"/>
      <c r="BD2" s="28"/>
      <c r="BE2" s="28"/>
      <c r="BF2" s="28"/>
    </row>
    <row r="3" spans="1:58" ht="14.25" x14ac:dyDescent="0.1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106" t="s">
        <v>64</v>
      </c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28"/>
      <c r="Z3" s="28"/>
      <c r="AA3" s="28"/>
      <c r="AB3" s="28"/>
      <c r="AC3" s="28"/>
      <c r="AD3" s="89" t="s">
        <v>1</v>
      </c>
      <c r="AE3" s="89"/>
      <c r="AF3" s="89"/>
      <c r="AG3" s="89"/>
      <c r="AH3" s="89"/>
      <c r="AI3" s="89"/>
      <c r="AJ3" s="89"/>
      <c r="AK3" s="89"/>
      <c r="AL3" s="89"/>
      <c r="AM3" s="89"/>
      <c r="AN3" s="89"/>
      <c r="AO3" s="89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28"/>
      <c r="BC3" s="28"/>
      <c r="BD3" s="28"/>
      <c r="BE3" s="28"/>
      <c r="BF3" s="28"/>
    </row>
    <row r="4" spans="1:58" x14ac:dyDescent="0.15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</row>
    <row r="5" spans="1:58" x14ac:dyDescent="0.15">
      <c r="A5" s="107" t="s">
        <v>2</v>
      </c>
      <c r="B5" s="107"/>
      <c r="C5" s="107"/>
      <c r="D5" s="107"/>
      <c r="E5" s="107"/>
      <c r="F5" s="107"/>
      <c r="G5" s="4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8"/>
      <c r="AA5" s="19"/>
      <c r="AB5" s="19"/>
      <c r="AC5" s="17"/>
      <c r="AD5" s="17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67" t="s">
        <v>3</v>
      </c>
      <c r="AZ5" s="67"/>
      <c r="BA5" s="67"/>
      <c r="BB5" s="67"/>
      <c r="BC5" s="67"/>
      <c r="BD5" s="20"/>
      <c r="BE5" s="28"/>
      <c r="BF5" s="28"/>
    </row>
    <row r="6" spans="1:58" ht="31.5" customHeight="1" x14ac:dyDescent="0.15">
      <c r="A6" s="78" t="s">
        <v>4</v>
      </c>
      <c r="B6" s="79"/>
      <c r="C6" s="97" t="s">
        <v>0</v>
      </c>
      <c r="D6" s="97"/>
      <c r="E6" s="97"/>
      <c r="F6" s="97"/>
      <c r="G6" s="97"/>
      <c r="H6" s="97"/>
      <c r="I6" s="98"/>
      <c r="J6" s="84" t="s">
        <v>5</v>
      </c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49"/>
      <c r="AA6" s="49"/>
      <c r="AB6" s="49"/>
      <c r="AC6" s="85"/>
      <c r="AD6" s="86"/>
      <c r="AE6" s="84" t="s">
        <v>6</v>
      </c>
      <c r="AF6" s="85"/>
      <c r="AG6" s="85"/>
      <c r="AH6" s="85"/>
      <c r="AI6" s="85"/>
      <c r="AJ6" s="85"/>
      <c r="AK6" s="85"/>
      <c r="AL6" s="85"/>
      <c r="AM6" s="85"/>
      <c r="AN6" s="85"/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29"/>
      <c r="BF6" s="29"/>
    </row>
    <row r="7" spans="1:58" ht="31.5" customHeight="1" x14ac:dyDescent="0.15">
      <c r="A7" s="88"/>
      <c r="B7" s="92"/>
      <c r="C7" s="93" t="s">
        <v>7</v>
      </c>
      <c r="D7" s="93"/>
      <c r="E7" s="94"/>
      <c r="F7" s="108" t="s">
        <v>8</v>
      </c>
      <c r="G7" s="93"/>
      <c r="H7" s="93"/>
      <c r="I7" s="94"/>
      <c r="J7" s="84" t="s">
        <v>0</v>
      </c>
      <c r="K7" s="85"/>
      <c r="L7" s="85"/>
      <c r="M7" s="85"/>
      <c r="N7" s="85"/>
      <c r="O7" s="86"/>
      <c r="P7" s="84" t="s">
        <v>9</v>
      </c>
      <c r="Q7" s="85"/>
      <c r="R7" s="85"/>
      <c r="S7" s="86"/>
      <c r="T7" s="110" t="s">
        <v>10</v>
      </c>
      <c r="U7" s="111"/>
      <c r="V7" s="111"/>
      <c r="W7" s="112"/>
      <c r="X7" s="84" t="s">
        <v>11</v>
      </c>
      <c r="Y7" s="85"/>
      <c r="Z7" s="49"/>
      <c r="AA7" s="49"/>
      <c r="AB7" s="49"/>
      <c r="AC7" s="85" t="s">
        <v>12</v>
      </c>
      <c r="AD7" s="86"/>
      <c r="AE7" s="80" t="s">
        <v>0</v>
      </c>
      <c r="AF7" s="81"/>
      <c r="AG7" s="81"/>
      <c r="AH7" s="81"/>
      <c r="AI7" s="81"/>
      <c r="AJ7" s="82"/>
      <c r="AK7" s="80" t="s">
        <v>10</v>
      </c>
      <c r="AL7" s="81"/>
      <c r="AM7" s="81"/>
      <c r="AN7" s="81"/>
      <c r="AO7" s="81"/>
      <c r="AP7" s="82"/>
      <c r="AQ7" s="80" t="s">
        <v>13</v>
      </c>
      <c r="AR7" s="81"/>
      <c r="AS7" s="81"/>
      <c r="AT7" s="82"/>
      <c r="AU7" s="80" t="s">
        <v>14</v>
      </c>
      <c r="AV7" s="81"/>
      <c r="AW7" s="81"/>
      <c r="AX7" s="81"/>
      <c r="AY7" s="82"/>
      <c r="AZ7" s="87" t="s">
        <v>15</v>
      </c>
      <c r="BA7" s="88"/>
      <c r="BB7" s="88"/>
      <c r="BC7" s="88"/>
      <c r="BD7" s="88"/>
      <c r="BE7" s="29"/>
      <c r="BF7" s="29"/>
    </row>
    <row r="8" spans="1:58" ht="31.5" customHeight="1" x14ac:dyDescent="0.15">
      <c r="A8" s="81"/>
      <c r="B8" s="82"/>
      <c r="C8" s="95"/>
      <c r="D8" s="95"/>
      <c r="E8" s="96"/>
      <c r="F8" s="109"/>
      <c r="G8" s="95"/>
      <c r="H8" s="95"/>
      <c r="I8" s="96"/>
      <c r="J8" s="80" t="s">
        <v>7</v>
      </c>
      <c r="K8" s="81"/>
      <c r="L8" s="82"/>
      <c r="M8" s="80" t="s">
        <v>8</v>
      </c>
      <c r="N8" s="81"/>
      <c r="O8" s="82"/>
      <c r="P8" s="80" t="s">
        <v>7</v>
      </c>
      <c r="Q8" s="82"/>
      <c r="R8" s="80" t="s">
        <v>8</v>
      </c>
      <c r="S8" s="82"/>
      <c r="T8" s="84" t="s">
        <v>7</v>
      </c>
      <c r="U8" s="86"/>
      <c r="V8" s="80" t="s">
        <v>8</v>
      </c>
      <c r="W8" s="82"/>
      <c r="X8" s="80" t="s">
        <v>7</v>
      </c>
      <c r="Y8" s="81"/>
      <c r="Z8" s="49"/>
      <c r="AA8" s="49"/>
      <c r="AB8" s="49"/>
      <c r="AC8" s="85" t="s">
        <v>8</v>
      </c>
      <c r="AD8" s="86"/>
      <c r="AE8" s="84" t="s">
        <v>7</v>
      </c>
      <c r="AF8" s="85"/>
      <c r="AG8" s="86"/>
      <c r="AH8" s="84" t="s">
        <v>8</v>
      </c>
      <c r="AI8" s="85"/>
      <c r="AJ8" s="86"/>
      <c r="AK8" s="84" t="s">
        <v>16</v>
      </c>
      <c r="AL8" s="85"/>
      <c r="AM8" s="85"/>
      <c r="AN8" s="86"/>
      <c r="AO8" s="84" t="s">
        <v>8</v>
      </c>
      <c r="AP8" s="86"/>
      <c r="AQ8" s="84" t="s">
        <v>16</v>
      </c>
      <c r="AR8" s="86"/>
      <c r="AS8" s="84" t="s">
        <v>8</v>
      </c>
      <c r="AT8" s="86"/>
      <c r="AU8" s="84" t="s">
        <v>7</v>
      </c>
      <c r="AV8" s="85"/>
      <c r="AW8" s="86"/>
      <c r="AX8" s="84" t="s">
        <v>8</v>
      </c>
      <c r="AY8" s="86"/>
      <c r="AZ8" s="84" t="s">
        <v>16</v>
      </c>
      <c r="BA8" s="85"/>
      <c r="BB8" s="86"/>
      <c r="BC8" s="113" t="s">
        <v>8</v>
      </c>
      <c r="BD8" s="114"/>
      <c r="BE8" s="21"/>
      <c r="BF8" s="29"/>
    </row>
    <row r="9" spans="1:58" ht="9.4" customHeight="1" x14ac:dyDescent="0.15">
      <c r="A9" s="90"/>
      <c r="B9" s="91"/>
      <c r="C9" s="22"/>
      <c r="D9" s="22"/>
      <c r="E9" s="22"/>
      <c r="F9" s="22"/>
      <c r="G9" s="22"/>
      <c r="H9" s="22"/>
      <c r="I9" s="22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45"/>
      <c r="AF9" s="45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46"/>
      <c r="AV9" s="46"/>
      <c r="AW9" s="46"/>
      <c r="AX9" s="18"/>
      <c r="AY9" s="18"/>
      <c r="AZ9" s="18"/>
      <c r="BA9" s="18"/>
      <c r="BB9" s="18"/>
      <c r="BC9" s="18"/>
      <c r="BD9" s="28"/>
      <c r="BE9" s="29"/>
      <c r="BF9" s="29"/>
    </row>
    <row r="10" spans="1:58" ht="15.75" customHeight="1" x14ac:dyDescent="0.15">
      <c r="A10" s="88" t="s">
        <v>62</v>
      </c>
      <c r="B10" s="92"/>
      <c r="C10" s="71">
        <v>236364</v>
      </c>
      <c r="D10" s="72"/>
      <c r="E10" s="72"/>
      <c r="F10" s="73">
        <v>1471827</v>
      </c>
      <c r="G10" s="73"/>
      <c r="H10" s="73"/>
      <c r="I10" s="73"/>
      <c r="J10" s="62">
        <v>147473</v>
      </c>
      <c r="K10" s="62"/>
      <c r="L10" s="23"/>
      <c r="M10" s="62">
        <v>1289124</v>
      </c>
      <c r="N10" s="62"/>
      <c r="O10" s="62"/>
      <c r="P10" s="60">
        <v>588</v>
      </c>
      <c r="Q10" s="60"/>
      <c r="R10" s="23">
        <v>24186</v>
      </c>
      <c r="S10" s="23"/>
      <c r="T10" s="60">
        <v>45057</v>
      </c>
      <c r="U10" s="60"/>
      <c r="V10" s="60">
        <v>632187</v>
      </c>
      <c r="W10" s="60"/>
      <c r="X10" s="38">
        <v>101828</v>
      </c>
      <c r="Y10" s="39"/>
      <c r="Z10" s="23"/>
      <c r="AA10" s="23"/>
      <c r="AB10" s="23"/>
      <c r="AC10" s="60">
        <v>632751</v>
      </c>
      <c r="AD10" s="60"/>
      <c r="AE10" s="76">
        <v>88891</v>
      </c>
      <c r="AF10" s="76"/>
      <c r="AG10" s="76"/>
      <c r="AH10" s="60">
        <v>182703</v>
      </c>
      <c r="AI10" s="60"/>
      <c r="AJ10" s="60"/>
      <c r="AK10" s="39"/>
      <c r="AL10" s="60">
        <v>151</v>
      </c>
      <c r="AM10" s="60"/>
      <c r="AN10" s="39"/>
      <c r="AO10" s="27">
        <v>1090</v>
      </c>
      <c r="AP10" s="27"/>
      <c r="AQ10" s="60">
        <v>546</v>
      </c>
      <c r="AR10" s="60"/>
      <c r="AS10" s="60">
        <v>2969</v>
      </c>
      <c r="AT10" s="60"/>
      <c r="AU10" s="62">
        <v>88194</v>
      </c>
      <c r="AV10" s="62"/>
      <c r="AW10" s="27"/>
      <c r="AX10" s="60">
        <v>178644</v>
      </c>
      <c r="AY10" s="60"/>
      <c r="AZ10" s="62">
        <v>67666</v>
      </c>
      <c r="BA10" s="62"/>
      <c r="BB10" s="39"/>
      <c r="BC10" s="60">
        <v>128598</v>
      </c>
      <c r="BD10" s="60"/>
      <c r="BE10" s="29"/>
      <c r="BF10" s="29"/>
    </row>
    <row r="11" spans="1:58" ht="15.75" customHeight="1" x14ac:dyDescent="0.15">
      <c r="A11" s="69" t="s">
        <v>58</v>
      </c>
      <c r="B11" s="70"/>
      <c r="C11" s="71">
        <v>234174</v>
      </c>
      <c r="D11" s="72"/>
      <c r="E11" s="72"/>
      <c r="F11" s="73">
        <v>1470356</v>
      </c>
      <c r="G11" s="73"/>
      <c r="H11" s="73"/>
      <c r="I11" s="73"/>
      <c r="J11" s="62">
        <v>147660</v>
      </c>
      <c r="K11" s="62"/>
      <c r="L11" s="23"/>
      <c r="M11" s="62">
        <v>1290746</v>
      </c>
      <c r="N11" s="62"/>
      <c r="O11" s="62"/>
      <c r="P11" s="60">
        <v>589</v>
      </c>
      <c r="Q11" s="60"/>
      <c r="R11" s="23">
        <v>24186</v>
      </c>
      <c r="S11" s="23"/>
      <c r="T11" s="60">
        <v>44994</v>
      </c>
      <c r="U11" s="60"/>
      <c r="V11" s="60">
        <v>631985</v>
      </c>
      <c r="W11" s="60"/>
      <c r="X11" s="38">
        <v>102077</v>
      </c>
      <c r="Y11" s="39"/>
      <c r="Z11" s="23"/>
      <c r="AA11" s="23"/>
      <c r="AB11" s="23"/>
      <c r="AC11" s="60">
        <v>634575</v>
      </c>
      <c r="AD11" s="60"/>
      <c r="AE11" s="66">
        <v>86514</v>
      </c>
      <c r="AF11" s="66"/>
      <c r="AG11" s="42"/>
      <c r="AH11" s="60">
        <v>179610</v>
      </c>
      <c r="AI11" s="60"/>
      <c r="AJ11" s="60"/>
      <c r="AK11" s="39"/>
      <c r="AL11" s="60">
        <v>128</v>
      </c>
      <c r="AM11" s="60"/>
      <c r="AN11" s="39"/>
      <c r="AO11" s="27">
        <v>927</v>
      </c>
      <c r="AP11" s="27"/>
      <c r="AQ11" s="60">
        <v>546</v>
      </c>
      <c r="AR11" s="60"/>
      <c r="AS11" s="60">
        <v>4045</v>
      </c>
      <c r="AT11" s="60"/>
      <c r="AU11" s="62">
        <v>85840</v>
      </c>
      <c r="AV11" s="62"/>
      <c r="AW11" s="27"/>
      <c r="AX11" s="60">
        <v>174638</v>
      </c>
      <c r="AY11" s="60"/>
      <c r="AZ11" s="62">
        <v>65834</v>
      </c>
      <c r="BA11" s="62"/>
      <c r="BB11" s="39"/>
      <c r="BC11" s="60">
        <v>126740</v>
      </c>
      <c r="BD11" s="60"/>
      <c r="BE11" s="29"/>
      <c r="BF11" s="29"/>
    </row>
    <row r="12" spans="1:58" ht="15.75" customHeight="1" x14ac:dyDescent="0.15">
      <c r="A12" s="67" t="str">
        <f>+"     "&amp;3</f>
        <v xml:space="preserve">     3</v>
      </c>
      <c r="B12" s="68"/>
      <c r="C12" s="63">
        <v>236750</v>
      </c>
      <c r="D12" s="64"/>
      <c r="E12" s="64"/>
      <c r="F12" s="65">
        <v>1484523</v>
      </c>
      <c r="G12" s="65"/>
      <c r="H12" s="65"/>
      <c r="I12" s="65"/>
      <c r="J12" s="62">
        <v>149261</v>
      </c>
      <c r="K12" s="62"/>
      <c r="L12" s="23"/>
      <c r="M12" s="62">
        <v>1303250</v>
      </c>
      <c r="N12" s="62"/>
      <c r="O12" s="62"/>
      <c r="P12" s="60">
        <v>588</v>
      </c>
      <c r="Q12" s="60"/>
      <c r="R12" s="23">
        <v>24151</v>
      </c>
      <c r="S12" s="23"/>
      <c r="T12" s="60">
        <v>45143</v>
      </c>
      <c r="U12" s="60"/>
      <c r="V12" s="60">
        <v>635844</v>
      </c>
      <c r="W12" s="60"/>
      <c r="X12" s="38">
        <v>103530</v>
      </c>
      <c r="Y12" s="39"/>
      <c r="Z12" s="23"/>
      <c r="AA12" s="23"/>
      <c r="AB12" s="23"/>
      <c r="AC12" s="60">
        <v>643255</v>
      </c>
      <c r="AD12" s="60"/>
      <c r="AE12" s="76">
        <v>87489</v>
      </c>
      <c r="AF12" s="76"/>
      <c r="AG12" s="76"/>
      <c r="AH12" s="60">
        <v>181273</v>
      </c>
      <c r="AI12" s="60"/>
      <c r="AJ12" s="60"/>
      <c r="AK12" s="39"/>
      <c r="AL12" s="60">
        <v>136</v>
      </c>
      <c r="AM12" s="60"/>
      <c r="AN12" s="39"/>
      <c r="AO12" s="27">
        <v>979</v>
      </c>
      <c r="AP12" s="27"/>
      <c r="AQ12" s="60">
        <v>546</v>
      </c>
      <c r="AR12" s="60"/>
      <c r="AS12" s="60">
        <v>4044</v>
      </c>
      <c r="AT12" s="60"/>
      <c r="AU12" s="62">
        <v>86807</v>
      </c>
      <c r="AV12" s="62"/>
      <c r="AW12" s="27"/>
      <c r="AX12" s="60">
        <v>176250</v>
      </c>
      <c r="AY12" s="60"/>
      <c r="AZ12" s="62">
        <v>67034</v>
      </c>
      <c r="BA12" s="62"/>
      <c r="BB12" s="39"/>
      <c r="BC12" s="60">
        <v>129125</v>
      </c>
      <c r="BD12" s="60"/>
      <c r="BE12" s="29"/>
      <c r="BF12" s="29"/>
    </row>
    <row r="13" spans="1:58" ht="15.75" customHeight="1" x14ac:dyDescent="0.15">
      <c r="A13" s="67" t="str">
        <f>+"     "&amp;4</f>
        <v xml:space="preserve">     4</v>
      </c>
      <c r="B13" s="68"/>
      <c r="C13" s="63">
        <v>237117</v>
      </c>
      <c r="D13" s="64"/>
      <c r="E13" s="64"/>
      <c r="F13" s="65">
        <v>1493830</v>
      </c>
      <c r="G13" s="65"/>
      <c r="H13" s="65"/>
      <c r="I13" s="65"/>
      <c r="J13" s="62">
        <v>150733</v>
      </c>
      <c r="K13" s="62"/>
      <c r="L13" s="23"/>
      <c r="M13" s="62">
        <v>1313995</v>
      </c>
      <c r="N13" s="62"/>
      <c r="O13" s="62"/>
      <c r="P13" s="60">
        <v>594</v>
      </c>
      <c r="Q13" s="60"/>
      <c r="R13" s="23">
        <v>24274</v>
      </c>
      <c r="S13" s="23"/>
      <c r="T13" s="60">
        <v>45326</v>
      </c>
      <c r="U13" s="60"/>
      <c r="V13" s="60">
        <v>638765</v>
      </c>
      <c r="W13" s="60"/>
      <c r="X13" s="52">
        <v>104813</v>
      </c>
      <c r="Y13" s="53"/>
      <c r="Z13" s="23"/>
      <c r="AA13" s="23"/>
      <c r="AB13" s="23"/>
      <c r="AC13" s="60">
        <v>650956</v>
      </c>
      <c r="AD13" s="60"/>
      <c r="AE13" s="66">
        <v>86384</v>
      </c>
      <c r="AF13" s="66"/>
      <c r="AG13" s="54"/>
      <c r="AH13" s="60">
        <v>179835</v>
      </c>
      <c r="AI13" s="60"/>
      <c r="AJ13" s="60"/>
      <c r="AK13" s="53"/>
      <c r="AL13" s="60">
        <v>166</v>
      </c>
      <c r="AM13" s="60"/>
      <c r="AN13" s="53"/>
      <c r="AO13" s="27">
        <v>1126</v>
      </c>
      <c r="AP13" s="27"/>
      <c r="AQ13" s="60">
        <v>546</v>
      </c>
      <c r="AR13" s="60"/>
      <c r="AS13" s="60">
        <v>4045</v>
      </c>
      <c r="AT13" s="60"/>
      <c r="AU13" s="62">
        <v>85672</v>
      </c>
      <c r="AV13" s="62"/>
      <c r="AW13" s="27"/>
      <c r="AX13" s="60">
        <v>174664</v>
      </c>
      <c r="AY13" s="60"/>
      <c r="AZ13" s="62">
        <v>66330</v>
      </c>
      <c r="BA13" s="62"/>
      <c r="BB13" s="53"/>
      <c r="BC13" s="60">
        <v>128390</v>
      </c>
      <c r="BD13" s="60"/>
      <c r="BE13" s="29"/>
      <c r="BF13" s="29"/>
    </row>
    <row r="14" spans="1:58" ht="15.75" customHeight="1" x14ac:dyDescent="0.15">
      <c r="A14" s="67" t="str">
        <f>+"     "&amp;5</f>
        <v xml:space="preserve">     5</v>
      </c>
      <c r="B14" s="68"/>
      <c r="C14" s="63">
        <v>238983</v>
      </c>
      <c r="D14" s="64"/>
      <c r="E14" s="64"/>
      <c r="F14" s="65">
        <v>1530117</v>
      </c>
      <c r="G14" s="65"/>
      <c r="H14" s="65"/>
      <c r="I14" s="65"/>
      <c r="J14" s="62">
        <v>155920</v>
      </c>
      <c r="K14" s="62"/>
      <c r="L14" s="23"/>
      <c r="M14" s="62">
        <v>1355288</v>
      </c>
      <c r="N14" s="62"/>
      <c r="O14" s="62"/>
      <c r="P14" s="60">
        <v>595</v>
      </c>
      <c r="Q14" s="60"/>
      <c r="R14" s="23">
        <v>24274</v>
      </c>
      <c r="S14" s="23"/>
      <c r="T14" s="60">
        <v>46624</v>
      </c>
      <c r="U14" s="60"/>
      <c r="V14" s="60">
        <v>656149</v>
      </c>
      <c r="W14" s="60"/>
      <c r="X14" s="57">
        <v>108701</v>
      </c>
      <c r="Y14" s="56"/>
      <c r="Z14" s="23"/>
      <c r="AA14" s="23"/>
      <c r="AB14" s="23"/>
      <c r="AC14" s="60">
        <v>674865</v>
      </c>
      <c r="AD14" s="60"/>
      <c r="AE14" s="66">
        <v>83063</v>
      </c>
      <c r="AF14" s="66"/>
      <c r="AG14" s="58"/>
      <c r="AH14" s="60">
        <v>174829</v>
      </c>
      <c r="AI14" s="60"/>
      <c r="AJ14" s="60"/>
      <c r="AK14" s="56"/>
      <c r="AL14" s="60">
        <v>166</v>
      </c>
      <c r="AM14" s="60"/>
      <c r="AN14" s="56"/>
      <c r="AO14" s="27">
        <v>1126</v>
      </c>
      <c r="AP14" s="27"/>
      <c r="AQ14" s="60">
        <v>546</v>
      </c>
      <c r="AR14" s="60"/>
      <c r="AS14" s="60">
        <v>4045</v>
      </c>
      <c r="AT14" s="60"/>
      <c r="AU14" s="62">
        <v>82351</v>
      </c>
      <c r="AV14" s="62"/>
      <c r="AW14" s="27"/>
      <c r="AX14" s="60">
        <v>169658</v>
      </c>
      <c r="AY14" s="60"/>
      <c r="AZ14" s="62">
        <v>63689</v>
      </c>
      <c r="BA14" s="62"/>
      <c r="BB14" s="56"/>
      <c r="BC14" s="60">
        <v>124624</v>
      </c>
      <c r="BD14" s="60"/>
      <c r="BE14" s="29"/>
      <c r="BF14" s="29"/>
    </row>
    <row r="15" spans="1:58" ht="9.4" customHeight="1" x14ac:dyDescent="0.15">
      <c r="A15" s="83"/>
      <c r="B15" s="118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8"/>
      <c r="AA15" s="18"/>
      <c r="AB15" s="18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51"/>
      <c r="BE15" s="29"/>
      <c r="BF15" s="29"/>
    </row>
    <row r="16" spans="1:58" x14ac:dyDescent="0.15">
      <c r="A16" s="18" t="s">
        <v>61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28"/>
      <c r="BE16" s="28"/>
      <c r="BF16" s="28"/>
    </row>
    <row r="17" spans="1:58" x14ac:dyDescent="0.15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</row>
    <row r="18" spans="1:58" ht="14.25" x14ac:dyDescent="0.15">
      <c r="A18" s="28"/>
      <c r="B18" s="28"/>
      <c r="C18" s="28"/>
      <c r="D18" s="28"/>
      <c r="E18" s="28"/>
      <c r="F18" s="48"/>
      <c r="G18" s="48"/>
      <c r="H18" s="50"/>
      <c r="I18" s="50"/>
      <c r="J18" s="119" t="s">
        <v>65</v>
      </c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19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89"/>
      <c r="AJ18" s="89"/>
      <c r="AK18" s="89"/>
      <c r="AL18" s="89"/>
      <c r="AM18" s="89"/>
      <c r="AN18" s="89"/>
      <c r="AO18" s="89"/>
      <c r="AP18" s="89"/>
      <c r="AQ18" s="89"/>
      <c r="AR18" s="89"/>
      <c r="AS18" s="89"/>
      <c r="AT18" s="89"/>
      <c r="AU18" s="89"/>
      <c r="AV18" s="89"/>
      <c r="AW18" s="28"/>
      <c r="AX18" s="28"/>
      <c r="AY18" s="28"/>
      <c r="AZ18" s="28"/>
      <c r="BA18" s="28"/>
      <c r="BB18" s="28"/>
      <c r="BC18" s="28"/>
      <c r="BD18" s="28"/>
      <c r="BE18" s="28"/>
      <c r="BF18" s="28"/>
    </row>
    <row r="19" spans="1:58" x14ac:dyDescent="0.15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</row>
    <row r="20" spans="1:58" x14ac:dyDescent="0.15">
      <c r="A20" s="3"/>
      <c r="B20" s="120" t="s">
        <v>18</v>
      </c>
      <c r="C20" s="120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1" t="s">
        <v>63</v>
      </c>
      <c r="S20" s="121"/>
      <c r="T20" s="121"/>
      <c r="U20" s="121"/>
      <c r="V20" s="121"/>
      <c r="W20" s="121"/>
      <c r="X20" s="121"/>
      <c r="Y20" s="3"/>
      <c r="Z20" s="28"/>
      <c r="AA20" s="28"/>
      <c r="AB20" s="28"/>
      <c r="AC20" s="74"/>
      <c r="AD20" s="74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4"/>
      <c r="AY20" s="4"/>
      <c r="AZ20" s="4"/>
      <c r="BA20" s="4"/>
      <c r="BB20" s="4"/>
      <c r="BC20" s="4"/>
      <c r="BD20" s="4"/>
      <c r="BE20" s="28"/>
      <c r="BF20" s="28"/>
    </row>
    <row r="21" spans="1:58" ht="31.5" customHeight="1" x14ac:dyDescent="0.15">
      <c r="A21" s="101" t="s">
        <v>19</v>
      </c>
      <c r="B21" s="101"/>
      <c r="C21" s="101"/>
      <c r="D21" s="102"/>
      <c r="E21" s="101" t="s">
        <v>20</v>
      </c>
      <c r="F21" s="102"/>
      <c r="G21" s="103" t="s">
        <v>19</v>
      </c>
      <c r="H21" s="101"/>
      <c r="I21" s="101"/>
      <c r="J21" s="102"/>
      <c r="K21" s="101" t="s">
        <v>20</v>
      </c>
      <c r="L21" s="101"/>
      <c r="M21" s="102"/>
      <c r="N21" s="103" t="s">
        <v>19</v>
      </c>
      <c r="O21" s="101"/>
      <c r="P21" s="101"/>
      <c r="Q21" s="102"/>
      <c r="R21" s="101" t="s">
        <v>20</v>
      </c>
      <c r="S21" s="102"/>
      <c r="T21" s="103" t="s">
        <v>19</v>
      </c>
      <c r="U21" s="101"/>
      <c r="V21" s="101"/>
      <c r="W21" s="102"/>
      <c r="X21" s="101" t="s">
        <v>20</v>
      </c>
      <c r="Y21" s="101"/>
      <c r="Z21" s="28"/>
      <c r="AA21" s="29"/>
      <c r="AB21" s="29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29"/>
      <c r="BF21" s="28"/>
    </row>
    <row r="22" spans="1:58" ht="9.4" customHeight="1" x14ac:dyDescent="0.15">
      <c r="A22" s="3"/>
      <c r="B22" s="6"/>
      <c r="C22" s="6"/>
      <c r="D22" s="6"/>
      <c r="E22" s="7"/>
      <c r="F22" s="7"/>
      <c r="G22" s="16"/>
      <c r="H22" s="16"/>
      <c r="I22" s="16"/>
      <c r="J22" s="16"/>
      <c r="K22" s="16"/>
      <c r="L22" s="16"/>
      <c r="M22" s="16"/>
      <c r="N22" s="16"/>
      <c r="O22" s="6"/>
      <c r="P22" s="6"/>
      <c r="Q22" s="6"/>
      <c r="R22" s="6"/>
      <c r="S22" s="6"/>
      <c r="T22" s="3"/>
      <c r="U22" s="3"/>
      <c r="V22" s="3"/>
      <c r="W22" s="3"/>
      <c r="X22" s="3"/>
      <c r="Y22" s="3"/>
      <c r="Z22" s="28"/>
      <c r="AA22" s="29"/>
      <c r="AB22" s="29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28"/>
      <c r="BF22" s="28"/>
    </row>
    <row r="23" spans="1:58" ht="15.75" customHeight="1" x14ac:dyDescent="0.15">
      <c r="A23" s="8"/>
      <c r="B23" s="117" t="s">
        <v>34</v>
      </c>
      <c r="C23" s="117"/>
      <c r="D23" s="117"/>
      <c r="E23" s="65">
        <f>+E24+E25+E26+E27+E28+E29+K23+K24+K25+K26+K27+K28+K29+R23+R24+R25+R26+R27+R28+R29+X23+X24+X25+X26</f>
        <v>7455</v>
      </c>
      <c r="F23" s="65"/>
      <c r="G23" s="30"/>
      <c r="H23" s="75" t="s">
        <v>35</v>
      </c>
      <c r="I23" s="75"/>
      <c r="J23" s="75"/>
      <c r="K23" s="99">
        <v>128</v>
      </c>
      <c r="L23" s="99"/>
      <c r="M23" s="99"/>
      <c r="N23" s="30"/>
      <c r="O23" s="75" t="s">
        <v>44</v>
      </c>
      <c r="P23" s="75"/>
      <c r="Q23" s="75"/>
      <c r="R23" s="99">
        <v>69</v>
      </c>
      <c r="S23" s="99"/>
      <c r="T23" s="37"/>
      <c r="U23" s="75" t="s">
        <v>45</v>
      </c>
      <c r="V23" s="75"/>
      <c r="W23" s="75"/>
      <c r="X23" s="99">
        <v>47</v>
      </c>
      <c r="Y23" s="99"/>
      <c r="Z23" s="31"/>
      <c r="AA23" s="32"/>
      <c r="AB23" s="32"/>
      <c r="AC23" s="15"/>
      <c r="AD23" s="9"/>
      <c r="AE23" s="9"/>
      <c r="AF23" s="10"/>
      <c r="AG23" s="11"/>
      <c r="AH23" s="11"/>
      <c r="AI23" s="3"/>
      <c r="AJ23" s="3"/>
      <c r="AK23" s="3"/>
      <c r="AL23" s="12"/>
      <c r="AM23" s="12"/>
      <c r="AN23" s="12"/>
      <c r="AO23" s="40"/>
      <c r="AP23" s="4"/>
      <c r="AQ23" s="4"/>
      <c r="AR23" s="3"/>
      <c r="AS23" s="3"/>
      <c r="AT23" s="40"/>
      <c r="AU23" s="40"/>
      <c r="AV23" s="40"/>
      <c r="AW23" s="12"/>
      <c r="AX23" s="12"/>
      <c r="AY23" s="3"/>
      <c r="AZ23" s="3"/>
      <c r="BA23" s="40"/>
      <c r="BB23" s="40"/>
      <c r="BC23" s="4"/>
      <c r="BD23" s="3"/>
      <c r="BE23" s="28"/>
      <c r="BF23" s="28"/>
    </row>
    <row r="24" spans="1:58" ht="15.75" customHeight="1" x14ac:dyDescent="0.15">
      <c r="A24" s="13"/>
      <c r="B24" s="74" t="s">
        <v>38</v>
      </c>
      <c r="C24" s="74"/>
      <c r="D24" s="74"/>
      <c r="E24" s="62">
        <v>1204</v>
      </c>
      <c r="F24" s="62"/>
      <c r="G24" s="30"/>
      <c r="H24" s="75" t="s">
        <v>43</v>
      </c>
      <c r="I24" s="75"/>
      <c r="J24" s="75"/>
      <c r="K24" s="99">
        <v>126</v>
      </c>
      <c r="L24" s="99"/>
      <c r="M24" s="99"/>
      <c r="N24" s="30"/>
      <c r="O24" s="41" t="s">
        <v>48</v>
      </c>
      <c r="P24" s="41"/>
      <c r="Q24" s="41"/>
      <c r="R24" s="99">
        <v>68</v>
      </c>
      <c r="S24" s="99"/>
      <c r="T24" s="37"/>
      <c r="U24" s="75" t="s">
        <v>51</v>
      </c>
      <c r="V24" s="75"/>
      <c r="W24" s="75"/>
      <c r="X24" s="99">
        <v>25</v>
      </c>
      <c r="Y24" s="99"/>
      <c r="Z24" s="31"/>
      <c r="AA24" s="32"/>
      <c r="AB24" s="32"/>
      <c r="AC24" s="15"/>
      <c r="AD24" s="40"/>
      <c r="AE24" s="40"/>
      <c r="AF24" s="3"/>
      <c r="AG24" s="4"/>
      <c r="AH24" s="4"/>
      <c r="AI24" s="3"/>
      <c r="AJ24" s="3"/>
      <c r="AK24" s="3"/>
      <c r="AL24" s="12"/>
      <c r="AM24" s="12"/>
      <c r="AN24" s="12"/>
      <c r="AO24" s="40"/>
      <c r="AP24" s="4"/>
      <c r="AQ24" s="4"/>
      <c r="AR24" s="3"/>
      <c r="AS24" s="3"/>
      <c r="AT24" s="40"/>
      <c r="AU24" s="40"/>
      <c r="AV24" s="40"/>
      <c r="AW24" s="12"/>
      <c r="AX24" s="12"/>
      <c r="AY24" s="3"/>
      <c r="AZ24" s="3"/>
      <c r="BA24" s="40"/>
      <c r="BB24" s="40"/>
      <c r="BC24" s="4"/>
      <c r="BD24" s="3"/>
      <c r="BE24" s="28"/>
      <c r="BF24" s="28"/>
    </row>
    <row r="25" spans="1:58" ht="15.75" customHeight="1" x14ac:dyDescent="0.15">
      <c r="A25" s="13"/>
      <c r="B25" s="74" t="s">
        <v>46</v>
      </c>
      <c r="C25" s="74"/>
      <c r="D25" s="74"/>
      <c r="E25" s="62">
        <v>836</v>
      </c>
      <c r="F25" s="62"/>
      <c r="G25" s="30"/>
      <c r="H25" s="75" t="s">
        <v>40</v>
      </c>
      <c r="I25" s="75"/>
      <c r="J25" s="75"/>
      <c r="K25" s="99">
        <v>115</v>
      </c>
      <c r="L25" s="99"/>
      <c r="M25" s="99"/>
      <c r="N25" s="30"/>
      <c r="O25" s="41" t="s">
        <v>55</v>
      </c>
      <c r="P25" s="41"/>
      <c r="Q25" s="41"/>
      <c r="R25" s="99">
        <v>59</v>
      </c>
      <c r="S25" s="99"/>
      <c r="T25" s="37"/>
      <c r="U25" s="75" t="s">
        <v>60</v>
      </c>
      <c r="V25" s="75"/>
      <c r="W25" s="75"/>
      <c r="X25" s="100">
        <v>2633</v>
      </c>
      <c r="Y25" s="100"/>
      <c r="Z25" s="31"/>
      <c r="AA25" s="32"/>
      <c r="AB25" s="32"/>
      <c r="AC25" s="15"/>
      <c r="AD25" s="40"/>
      <c r="AE25" s="40"/>
      <c r="AF25" s="3"/>
      <c r="AG25" s="4"/>
      <c r="AH25" s="4"/>
      <c r="AI25" s="3"/>
      <c r="AJ25" s="3"/>
      <c r="AK25" s="3"/>
      <c r="AL25" s="12"/>
      <c r="AM25" s="12"/>
      <c r="AN25" s="12"/>
      <c r="AO25" s="40"/>
      <c r="AP25" s="4"/>
      <c r="AQ25" s="4"/>
      <c r="AR25" s="3"/>
      <c r="AS25" s="3"/>
      <c r="AT25" s="40"/>
      <c r="AU25" s="40"/>
      <c r="AV25" s="40"/>
      <c r="AW25" s="12"/>
      <c r="AX25" s="12"/>
      <c r="AY25" s="3"/>
      <c r="AZ25" s="3"/>
      <c r="BA25" s="40"/>
      <c r="BB25" s="40"/>
      <c r="BC25" s="4"/>
      <c r="BD25" s="3"/>
      <c r="BE25" s="28"/>
      <c r="BF25" s="28"/>
    </row>
    <row r="26" spans="1:58" ht="15.75" customHeight="1" x14ac:dyDescent="0.15">
      <c r="A26" s="13"/>
      <c r="B26" s="74" t="s">
        <v>42</v>
      </c>
      <c r="C26" s="74"/>
      <c r="D26" s="74"/>
      <c r="E26" s="62">
        <v>603</v>
      </c>
      <c r="F26" s="62"/>
      <c r="G26" s="30"/>
      <c r="H26" s="75" t="s">
        <v>50</v>
      </c>
      <c r="I26" s="75"/>
      <c r="J26" s="75"/>
      <c r="K26" s="99">
        <v>101</v>
      </c>
      <c r="L26" s="99"/>
      <c r="M26" s="99"/>
      <c r="N26" s="30"/>
      <c r="O26" s="75" t="s">
        <v>53</v>
      </c>
      <c r="P26" s="75"/>
      <c r="Q26" s="75"/>
      <c r="R26" s="99">
        <v>53</v>
      </c>
      <c r="S26" s="99"/>
      <c r="T26" s="37"/>
      <c r="U26" s="28"/>
      <c r="V26" s="28"/>
      <c r="W26" s="28"/>
      <c r="X26" s="62"/>
      <c r="Y26" s="62"/>
      <c r="Z26" s="31"/>
      <c r="AA26" s="32"/>
      <c r="AB26" s="32"/>
      <c r="AC26" s="15"/>
      <c r="AD26" s="40"/>
      <c r="AE26" s="40"/>
      <c r="AF26" s="3"/>
      <c r="AG26" s="4"/>
      <c r="AH26" s="4"/>
      <c r="AI26" s="3"/>
      <c r="AJ26" s="3"/>
      <c r="AK26" s="3"/>
      <c r="AL26" s="12"/>
      <c r="AM26" s="12"/>
      <c r="AN26" s="12"/>
      <c r="AO26" s="40"/>
      <c r="AP26" s="4"/>
      <c r="AQ26" s="4"/>
      <c r="AR26" s="3"/>
      <c r="AS26" s="3"/>
      <c r="AT26" s="40"/>
      <c r="AU26" s="40"/>
      <c r="AV26" s="40"/>
      <c r="AW26" s="12"/>
      <c r="AX26" s="12"/>
      <c r="AY26" s="3"/>
      <c r="AZ26" s="3"/>
      <c r="BA26" s="40"/>
      <c r="BB26" s="40"/>
      <c r="BC26" s="4"/>
      <c r="BD26" s="3"/>
      <c r="BE26" s="28"/>
      <c r="BF26" s="28"/>
    </row>
    <row r="27" spans="1:58" ht="15.75" customHeight="1" x14ac:dyDescent="0.15">
      <c r="A27" s="13"/>
      <c r="B27" s="74" t="s">
        <v>49</v>
      </c>
      <c r="C27" s="74"/>
      <c r="D27" s="74"/>
      <c r="E27" s="62">
        <v>561</v>
      </c>
      <c r="F27" s="62"/>
      <c r="G27" s="30"/>
      <c r="H27" s="75" t="s">
        <v>52</v>
      </c>
      <c r="I27" s="75"/>
      <c r="J27" s="75"/>
      <c r="K27" s="99">
        <v>95</v>
      </c>
      <c r="L27" s="99"/>
      <c r="M27" s="99"/>
      <c r="N27" s="30"/>
      <c r="O27" s="75" t="s">
        <v>37</v>
      </c>
      <c r="P27" s="75"/>
      <c r="Q27" s="75"/>
      <c r="R27" s="99">
        <v>57</v>
      </c>
      <c r="S27" s="99"/>
      <c r="T27" s="37"/>
      <c r="U27" s="75"/>
      <c r="V27" s="75"/>
      <c r="W27" s="75"/>
      <c r="X27" s="37"/>
      <c r="Y27" s="15"/>
      <c r="Z27" s="31"/>
      <c r="AA27" s="32"/>
      <c r="AB27" s="32"/>
      <c r="AC27" s="15"/>
      <c r="AD27" s="40"/>
      <c r="AE27" s="40"/>
      <c r="AF27" s="3"/>
      <c r="AG27" s="4"/>
      <c r="AH27" s="4"/>
      <c r="AI27" s="3"/>
      <c r="AJ27" s="3"/>
      <c r="AK27" s="3"/>
      <c r="AL27" s="12"/>
      <c r="AM27" s="12"/>
      <c r="AN27" s="12"/>
      <c r="AO27" s="40"/>
      <c r="AP27" s="4"/>
      <c r="AQ27" s="4"/>
      <c r="AR27" s="3"/>
      <c r="AS27" s="3"/>
      <c r="AT27" s="40"/>
      <c r="AU27" s="40"/>
      <c r="AV27" s="40"/>
      <c r="AW27" s="12"/>
      <c r="AX27" s="12"/>
      <c r="AY27" s="3"/>
      <c r="AZ27" s="3"/>
      <c r="BA27" s="40"/>
      <c r="BB27" s="40"/>
      <c r="BC27" s="4"/>
      <c r="BD27" s="3"/>
      <c r="BE27" s="28"/>
      <c r="BF27" s="28"/>
    </row>
    <row r="28" spans="1:58" ht="15.75" customHeight="1" x14ac:dyDescent="0.15">
      <c r="A28" s="13"/>
      <c r="B28" s="74" t="s">
        <v>54</v>
      </c>
      <c r="C28" s="74"/>
      <c r="D28" s="74"/>
      <c r="E28" s="62">
        <v>276</v>
      </c>
      <c r="F28" s="62"/>
      <c r="G28" s="33"/>
      <c r="H28" s="75" t="s">
        <v>47</v>
      </c>
      <c r="I28" s="75"/>
      <c r="J28" s="75"/>
      <c r="K28" s="99">
        <v>90</v>
      </c>
      <c r="L28" s="99"/>
      <c r="M28" s="99"/>
      <c r="N28" s="33"/>
      <c r="O28" s="75" t="s">
        <v>56</v>
      </c>
      <c r="P28" s="75"/>
      <c r="Q28" s="75"/>
      <c r="R28" s="99">
        <v>51</v>
      </c>
      <c r="S28" s="99"/>
      <c r="T28" s="34"/>
      <c r="U28" s="75"/>
      <c r="V28" s="75"/>
      <c r="W28" s="75"/>
      <c r="X28" s="37"/>
      <c r="Y28" s="15"/>
      <c r="Z28" s="31"/>
      <c r="AA28" s="32"/>
      <c r="AB28" s="32"/>
      <c r="AC28" s="15"/>
      <c r="AD28" s="40"/>
      <c r="AE28" s="40"/>
      <c r="AF28" s="3"/>
      <c r="AG28" s="4"/>
      <c r="AH28" s="4"/>
      <c r="AI28" s="3"/>
      <c r="AJ28" s="3"/>
      <c r="AK28" s="3"/>
      <c r="AL28" s="12"/>
      <c r="AM28" s="12"/>
      <c r="AN28" s="12"/>
      <c r="AO28" s="40"/>
      <c r="AP28" s="4"/>
      <c r="AQ28" s="4"/>
      <c r="AR28" s="3"/>
      <c r="AS28" s="3"/>
      <c r="AT28" s="40"/>
      <c r="AU28" s="40"/>
      <c r="AV28" s="40"/>
      <c r="AW28" s="12"/>
      <c r="AX28" s="12"/>
      <c r="AY28" s="3"/>
      <c r="AZ28" s="3"/>
      <c r="BA28" s="40"/>
      <c r="BB28" s="40"/>
      <c r="BC28" s="4"/>
      <c r="BD28" s="3"/>
      <c r="BE28" s="28"/>
      <c r="BF28" s="28"/>
    </row>
    <row r="29" spans="1:58" ht="15.75" customHeight="1" x14ac:dyDescent="0.15">
      <c r="A29" s="13"/>
      <c r="B29" s="74" t="s">
        <v>39</v>
      </c>
      <c r="C29" s="74"/>
      <c r="D29" s="74"/>
      <c r="E29" s="62">
        <v>130</v>
      </c>
      <c r="F29" s="62"/>
      <c r="G29" s="41"/>
      <c r="H29" s="75" t="s">
        <v>36</v>
      </c>
      <c r="I29" s="75"/>
      <c r="J29" s="75"/>
      <c r="K29" s="99">
        <v>75</v>
      </c>
      <c r="L29" s="99"/>
      <c r="M29" s="99"/>
      <c r="N29" s="15"/>
      <c r="O29" s="75" t="s">
        <v>41</v>
      </c>
      <c r="P29" s="75"/>
      <c r="Q29" s="75"/>
      <c r="R29" s="99">
        <v>53</v>
      </c>
      <c r="S29" s="99"/>
      <c r="T29" s="15"/>
      <c r="U29" s="75"/>
      <c r="V29" s="75"/>
      <c r="W29" s="75"/>
      <c r="X29" s="37"/>
      <c r="Y29" s="15"/>
      <c r="Z29" s="31"/>
      <c r="AA29" s="32"/>
      <c r="AB29" s="32"/>
      <c r="AC29" s="15"/>
      <c r="AD29" s="40"/>
      <c r="AE29" s="40"/>
      <c r="AF29" s="3"/>
      <c r="AG29" s="4"/>
      <c r="AH29" s="4"/>
      <c r="AI29" s="3"/>
      <c r="AJ29" s="3"/>
      <c r="AK29" s="3"/>
      <c r="AL29" s="12"/>
      <c r="AM29" s="12"/>
      <c r="AN29" s="12"/>
      <c r="AO29" s="40"/>
      <c r="AP29" s="4"/>
      <c r="AQ29" s="4"/>
      <c r="AR29" s="3"/>
      <c r="AS29" s="3"/>
      <c r="AT29" s="40"/>
      <c r="AU29" s="40"/>
      <c r="AV29" s="40"/>
      <c r="AW29" s="12"/>
      <c r="AX29" s="12"/>
      <c r="AY29" s="3"/>
      <c r="AZ29" s="3"/>
      <c r="BA29" s="14"/>
      <c r="BB29" s="14"/>
      <c r="BC29" s="4"/>
      <c r="BD29" s="3"/>
      <c r="BE29" s="28"/>
      <c r="BF29" s="28"/>
    </row>
    <row r="30" spans="1:58" ht="9.4" customHeight="1" x14ac:dyDescent="0.15">
      <c r="A30" s="35"/>
      <c r="B30" s="35"/>
      <c r="C30" s="35"/>
      <c r="D30" s="35"/>
      <c r="E30" s="36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28"/>
      <c r="AA30" s="29"/>
      <c r="AB30" s="29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8"/>
      <c r="BF30" s="28"/>
    </row>
    <row r="31" spans="1:58" x14ac:dyDescent="0.15">
      <c r="A31" s="123" t="s">
        <v>17</v>
      </c>
      <c r="B31" s="123"/>
      <c r="C31" s="123"/>
      <c r="D31" s="123"/>
      <c r="E31" s="123"/>
      <c r="F31" s="123"/>
      <c r="G31" s="123"/>
      <c r="H31" s="123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74"/>
      <c r="AD31" s="74"/>
      <c r="AE31" s="74"/>
      <c r="AF31" s="74"/>
      <c r="AG31" s="74"/>
      <c r="AH31" s="74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8"/>
      <c r="BF31" s="28"/>
    </row>
    <row r="32" spans="1:58" ht="14.25" x14ac:dyDescent="0.15">
      <c r="A32" s="124"/>
      <c r="B32" s="124"/>
      <c r="C32" s="124"/>
      <c r="D32" s="124"/>
      <c r="E32" s="124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</row>
    <row r="33" spans="1:58" ht="14.25" x14ac:dyDescent="0.15">
      <c r="A33" s="125" t="s">
        <v>21</v>
      </c>
      <c r="B33" s="125"/>
      <c r="C33" s="125"/>
      <c r="D33" s="125"/>
      <c r="E33" s="125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</row>
    <row r="34" spans="1:58" ht="14.25" x14ac:dyDescent="0.15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119" t="s">
        <v>66</v>
      </c>
      <c r="P34" s="119"/>
      <c r="Q34" s="119"/>
      <c r="R34" s="119"/>
      <c r="S34" s="119"/>
      <c r="T34" s="119"/>
      <c r="U34" s="119"/>
      <c r="V34" s="119"/>
      <c r="W34" s="119"/>
      <c r="X34" s="28"/>
      <c r="Y34" s="28"/>
      <c r="Z34" s="28"/>
      <c r="AA34" s="28"/>
      <c r="AB34" s="28"/>
      <c r="AC34" s="28"/>
      <c r="AD34" s="89" t="s">
        <v>22</v>
      </c>
      <c r="AE34" s="89"/>
      <c r="AF34" s="89"/>
      <c r="AG34" s="89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</row>
    <row r="35" spans="1:58" x14ac:dyDescent="0.1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28"/>
      <c r="BE35" s="28"/>
      <c r="BF35" s="28"/>
    </row>
    <row r="36" spans="1:58" x14ac:dyDescent="0.15">
      <c r="A36" s="107" t="s">
        <v>57</v>
      </c>
      <c r="B36" s="107"/>
      <c r="C36" s="107"/>
      <c r="D36" s="10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8"/>
      <c r="AA36" s="18"/>
      <c r="AB36" s="18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83" t="s">
        <v>23</v>
      </c>
      <c r="BA36" s="83"/>
      <c r="BB36" s="83"/>
      <c r="BC36" s="83"/>
      <c r="BD36" s="83"/>
      <c r="BE36" s="28"/>
      <c r="BF36" s="28"/>
    </row>
    <row r="37" spans="1:58" ht="31.5" customHeight="1" x14ac:dyDescent="0.15">
      <c r="A37" s="78" t="s">
        <v>4</v>
      </c>
      <c r="B37" s="78"/>
      <c r="C37" s="79"/>
      <c r="D37" s="108" t="s">
        <v>0</v>
      </c>
      <c r="E37" s="93"/>
      <c r="F37" s="93"/>
      <c r="G37" s="93"/>
      <c r="H37" s="93"/>
      <c r="I37" s="93"/>
      <c r="J37" s="94"/>
      <c r="K37" s="84" t="s">
        <v>24</v>
      </c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43"/>
      <c r="Z37" s="49"/>
      <c r="AA37" s="49"/>
      <c r="AB37" s="49"/>
      <c r="AC37" s="85" t="s">
        <v>25</v>
      </c>
      <c r="AD37" s="85"/>
      <c r="AE37" s="85"/>
      <c r="AF37" s="85"/>
      <c r="AG37" s="85"/>
      <c r="AH37" s="85"/>
      <c r="AI37" s="85"/>
      <c r="AJ37" s="85"/>
      <c r="AK37" s="85"/>
      <c r="AL37" s="86"/>
      <c r="AM37" s="77" t="s">
        <v>26</v>
      </c>
      <c r="AN37" s="78"/>
      <c r="AO37" s="78"/>
      <c r="AP37" s="78"/>
      <c r="AQ37" s="78"/>
      <c r="AR37" s="78"/>
      <c r="AS37" s="78"/>
      <c r="AT37" s="78"/>
      <c r="AU37" s="79"/>
      <c r="AV37" s="87" t="s">
        <v>27</v>
      </c>
      <c r="AW37" s="88"/>
      <c r="AX37" s="88"/>
      <c r="AY37" s="88"/>
      <c r="AZ37" s="88"/>
      <c r="BA37" s="88"/>
      <c r="BB37" s="88"/>
      <c r="BC37" s="88"/>
      <c r="BD37" s="88"/>
      <c r="BE37" s="29"/>
      <c r="BF37" s="28"/>
    </row>
    <row r="38" spans="1:58" ht="31.5" customHeight="1" x14ac:dyDescent="0.15">
      <c r="A38" s="116"/>
      <c r="B38" s="116"/>
      <c r="C38" s="92"/>
      <c r="D38" s="109"/>
      <c r="E38" s="95"/>
      <c r="F38" s="95"/>
      <c r="G38" s="95"/>
      <c r="H38" s="95"/>
      <c r="I38" s="95"/>
      <c r="J38" s="96"/>
      <c r="K38" s="84" t="s">
        <v>0</v>
      </c>
      <c r="L38" s="85"/>
      <c r="M38" s="85"/>
      <c r="N38" s="85"/>
      <c r="O38" s="85"/>
      <c r="P38" s="85"/>
      <c r="Q38" s="85"/>
      <c r="R38" s="86"/>
      <c r="S38" s="84" t="s">
        <v>28</v>
      </c>
      <c r="T38" s="85"/>
      <c r="U38" s="85"/>
      <c r="V38" s="85"/>
      <c r="W38" s="78"/>
      <c r="X38" s="78"/>
      <c r="Y38" s="49"/>
      <c r="Z38" s="49"/>
      <c r="AA38" s="49"/>
      <c r="AB38" s="49"/>
      <c r="AC38" s="85" t="s">
        <v>29</v>
      </c>
      <c r="AD38" s="85"/>
      <c r="AE38" s="85"/>
      <c r="AF38" s="85"/>
      <c r="AG38" s="85"/>
      <c r="AH38" s="85"/>
      <c r="AI38" s="85"/>
      <c r="AJ38" s="85"/>
      <c r="AK38" s="85"/>
      <c r="AL38" s="86"/>
      <c r="AM38" s="80"/>
      <c r="AN38" s="81"/>
      <c r="AO38" s="81"/>
      <c r="AP38" s="81"/>
      <c r="AQ38" s="81"/>
      <c r="AR38" s="81"/>
      <c r="AS38" s="81"/>
      <c r="AT38" s="81"/>
      <c r="AU38" s="82"/>
      <c r="AV38" s="80"/>
      <c r="AW38" s="81"/>
      <c r="AX38" s="81"/>
      <c r="AY38" s="81"/>
      <c r="AZ38" s="81"/>
      <c r="BA38" s="81"/>
      <c r="BB38" s="81"/>
      <c r="BC38" s="81"/>
      <c r="BD38" s="81"/>
      <c r="BE38" s="29"/>
      <c r="BF38" s="28"/>
    </row>
    <row r="39" spans="1:58" ht="31.5" customHeight="1" x14ac:dyDescent="0.15">
      <c r="A39" s="81"/>
      <c r="B39" s="81"/>
      <c r="C39" s="82"/>
      <c r="D39" s="122" t="s">
        <v>30</v>
      </c>
      <c r="E39" s="97"/>
      <c r="F39" s="98"/>
      <c r="G39" s="122" t="s">
        <v>31</v>
      </c>
      <c r="H39" s="97"/>
      <c r="I39" s="97"/>
      <c r="J39" s="98"/>
      <c r="K39" s="84" t="s">
        <v>32</v>
      </c>
      <c r="L39" s="85"/>
      <c r="M39" s="85"/>
      <c r="N39" s="85"/>
      <c r="O39" s="85"/>
      <c r="P39" s="86"/>
      <c r="Q39" s="84" t="s">
        <v>33</v>
      </c>
      <c r="R39" s="86"/>
      <c r="S39" s="84" t="s">
        <v>30</v>
      </c>
      <c r="T39" s="85"/>
      <c r="U39" s="85"/>
      <c r="V39" s="85"/>
      <c r="W39" s="84" t="s">
        <v>31</v>
      </c>
      <c r="X39" s="85"/>
      <c r="Y39" s="85"/>
      <c r="Z39" s="49"/>
      <c r="AA39" s="44"/>
      <c r="AB39" s="44"/>
      <c r="AC39" s="85" t="s">
        <v>30</v>
      </c>
      <c r="AD39" s="85"/>
      <c r="AE39" s="86"/>
      <c r="AF39" s="84" t="s">
        <v>33</v>
      </c>
      <c r="AG39" s="85"/>
      <c r="AH39" s="85"/>
      <c r="AI39" s="85"/>
      <c r="AJ39" s="85"/>
      <c r="AK39" s="85"/>
      <c r="AL39" s="86"/>
      <c r="AM39" s="84" t="s">
        <v>32</v>
      </c>
      <c r="AN39" s="85"/>
      <c r="AO39" s="85"/>
      <c r="AP39" s="85"/>
      <c r="AQ39" s="86"/>
      <c r="AR39" s="84" t="s">
        <v>33</v>
      </c>
      <c r="AS39" s="85"/>
      <c r="AT39" s="85"/>
      <c r="AU39" s="86"/>
      <c r="AV39" s="84" t="s">
        <v>32</v>
      </c>
      <c r="AW39" s="85"/>
      <c r="AX39" s="85"/>
      <c r="AY39" s="85"/>
      <c r="AZ39" s="86"/>
      <c r="BA39" s="84" t="s">
        <v>31</v>
      </c>
      <c r="BB39" s="85"/>
      <c r="BC39" s="85"/>
      <c r="BD39" s="85"/>
      <c r="BE39" s="29"/>
      <c r="BF39" s="28"/>
    </row>
    <row r="40" spans="1:58" ht="9.4" customHeight="1" x14ac:dyDescent="0.15">
      <c r="A40" s="24"/>
      <c r="B40" s="24"/>
      <c r="C40" s="25"/>
      <c r="D40" s="22"/>
      <c r="E40" s="22"/>
      <c r="F40" s="22"/>
      <c r="G40" s="22"/>
      <c r="H40" s="22"/>
      <c r="I40" s="22"/>
      <c r="J40" s="22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28"/>
      <c r="BE40" s="29"/>
      <c r="BF40" s="28"/>
    </row>
    <row r="41" spans="1:58" ht="15.75" customHeight="1" x14ac:dyDescent="0.15">
      <c r="A41" s="88" t="s">
        <v>62</v>
      </c>
      <c r="B41" s="88"/>
      <c r="C41" s="92"/>
      <c r="D41" s="63">
        <v>17848</v>
      </c>
      <c r="E41" s="64"/>
      <c r="F41" s="64"/>
      <c r="G41" s="64">
        <v>4099706</v>
      </c>
      <c r="H41" s="64"/>
      <c r="I41" s="64"/>
      <c r="J41" s="64"/>
      <c r="K41" s="60">
        <v>17382</v>
      </c>
      <c r="L41" s="60"/>
      <c r="M41" s="60"/>
      <c r="N41" s="60"/>
      <c r="O41" s="60"/>
      <c r="P41" s="60"/>
      <c r="Q41" s="60">
        <v>3701947</v>
      </c>
      <c r="R41" s="60"/>
      <c r="S41" s="60">
        <v>13098</v>
      </c>
      <c r="T41" s="60"/>
      <c r="U41" s="60"/>
      <c r="V41" s="60"/>
      <c r="W41" s="62">
        <v>1366478</v>
      </c>
      <c r="X41" s="62"/>
      <c r="Y41" s="39"/>
      <c r="Z41" s="23"/>
      <c r="AA41" s="23"/>
      <c r="AB41" s="23"/>
      <c r="AC41" s="60">
        <v>4284</v>
      </c>
      <c r="AD41" s="60"/>
      <c r="AE41" s="60"/>
      <c r="AF41" s="60">
        <v>2335469</v>
      </c>
      <c r="AG41" s="60"/>
      <c r="AH41" s="60"/>
      <c r="AI41" s="60"/>
      <c r="AJ41" s="60"/>
      <c r="AK41" s="60"/>
      <c r="AL41" s="60"/>
      <c r="AM41" s="60">
        <v>370</v>
      </c>
      <c r="AN41" s="60"/>
      <c r="AO41" s="60"/>
      <c r="AP41" s="60"/>
      <c r="AQ41" s="60"/>
      <c r="AR41" s="61">
        <v>395237</v>
      </c>
      <c r="AS41" s="61"/>
      <c r="AT41" s="61"/>
      <c r="AU41" s="61"/>
      <c r="AV41" s="62">
        <v>96</v>
      </c>
      <c r="AW41" s="62"/>
      <c r="AX41" s="62"/>
      <c r="AY41" s="27"/>
      <c r="AZ41" s="27"/>
      <c r="BA41" s="60">
        <v>2522</v>
      </c>
      <c r="BB41" s="60"/>
      <c r="BC41" s="60"/>
      <c r="BD41" s="60"/>
      <c r="BE41" s="29"/>
      <c r="BF41" s="28"/>
    </row>
    <row r="42" spans="1:58" ht="15.75" customHeight="1" x14ac:dyDescent="0.15">
      <c r="A42" s="69" t="s">
        <v>58</v>
      </c>
      <c r="B42" s="69"/>
      <c r="C42" s="70"/>
      <c r="D42" s="63">
        <f>K42+AM42+AV42</f>
        <v>18126</v>
      </c>
      <c r="E42" s="64"/>
      <c r="F42" s="64"/>
      <c r="G42" s="64">
        <f>Q42+AR42+BA42</f>
        <v>4146343</v>
      </c>
      <c r="H42" s="64"/>
      <c r="I42" s="64"/>
      <c r="J42" s="64"/>
      <c r="K42" s="60">
        <f>S42+AC42</f>
        <v>17657</v>
      </c>
      <c r="L42" s="60"/>
      <c r="M42" s="60"/>
      <c r="N42" s="60"/>
      <c r="O42" s="60"/>
      <c r="P42" s="60"/>
      <c r="Q42" s="60">
        <f>W42+AF42</f>
        <v>3745327</v>
      </c>
      <c r="R42" s="60"/>
      <c r="S42" s="60">
        <v>13339</v>
      </c>
      <c r="T42" s="60"/>
      <c r="U42" s="60"/>
      <c r="V42" s="60"/>
      <c r="W42" s="62">
        <v>1395446</v>
      </c>
      <c r="X42" s="62"/>
      <c r="Y42" s="39"/>
      <c r="Z42" s="23"/>
      <c r="AA42" s="23"/>
      <c r="AB42" s="23"/>
      <c r="AC42" s="60">
        <v>4318</v>
      </c>
      <c r="AD42" s="60"/>
      <c r="AE42" s="60"/>
      <c r="AF42" s="60">
        <v>2349881</v>
      </c>
      <c r="AG42" s="60"/>
      <c r="AH42" s="60"/>
      <c r="AI42" s="60"/>
      <c r="AJ42" s="60"/>
      <c r="AK42" s="60"/>
      <c r="AL42" s="60"/>
      <c r="AM42" s="60">
        <v>377</v>
      </c>
      <c r="AN42" s="60"/>
      <c r="AO42" s="60"/>
      <c r="AP42" s="60"/>
      <c r="AQ42" s="60"/>
      <c r="AR42" s="61">
        <v>398581</v>
      </c>
      <c r="AS42" s="61"/>
      <c r="AT42" s="61"/>
      <c r="AU42" s="61"/>
      <c r="AV42" s="62">
        <v>92</v>
      </c>
      <c r="AW42" s="62"/>
      <c r="AX42" s="62"/>
      <c r="AY42" s="27"/>
      <c r="AZ42" s="27"/>
      <c r="BA42" s="60">
        <v>2435</v>
      </c>
      <c r="BB42" s="60"/>
      <c r="BC42" s="60"/>
      <c r="BD42" s="60"/>
      <c r="BE42" s="29"/>
      <c r="BF42" s="28"/>
    </row>
    <row r="43" spans="1:58" ht="15.75" customHeight="1" x14ac:dyDescent="0.15">
      <c r="A43" s="67" t="str">
        <f>+"      "&amp;3</f>
        <v xml:space="preserve">      3</v>
      </c>
      <c r="B43" s="67"/>
      <c r="C43" s="68"/>
      <c r="D43" s="63">
        <f>K43+AM43+AV43</f>
        <v>18116</v>
      </c>
      <c r="E43" s="64"/>
      <c r="F43" s="64"/>
      <c r="G43" s="64">
        <f>Q43+AR43+BA43</f>
        <v>3843862</v>
      </c>
      <c r="H43" s="64"/>
      <c r="I43" s="64"/>
      <c r="J43" s="64"/>
      <c r="K43" s="60">
        <f>S43+AC43</f>
        <v>17892</v>
      </c>
      <c r="L43" s="60"/>
      <c r="M43" s="60"/>
      <c r="N43" s="60"/>
      <c r="O43" s="60"/>
      <c r="P43" s="60"/>
      <c r="Q43" s="60">
        <f>W43+AF43</f>
        <v>3778364</v>
      </c>
      <c r="R43" s="60"/>
      <c r="S43" s="60">
        <v>13577</v>
      </c>
      <c r="T43" s="60"/>
      <c r="U43" s="60"/>
      <c r="V43" s="60"/>
      <c r="W43" s="62">
        <v>1423417</v>
      </c>
      <c r="X43" s="62"/>
      <c r="Y43" s="39"/>
      <c r="Z43" s="23"/>
      <c r="AA43" s="23"/>
      <c r="AB43" s="23"/>
      <c r="AC43" s="60">
        <v>4315</v>
      </c>
      <c r="AD43" s="60"/>
      <c r="AE43" s="60"/>
      <c r="AF43" s="60">
        <v>2354947</v>
      </c>
      <c r="AG43" s="60"/>
      <c r="AH43" s="60"/>
      <c r="AI43" s="60"/>
      <c r="AJ43" s="60"/>
      <c r="AK43" s="60"/>
      <c r="AL43" s="60"/>
      <c r="AM43" s="60">
        <v>74</v>
      </c>
      <c r="AN43" s="60"/>
      <c r="AO43" s="60"/>
      <c r="AP43" s="60"/>
      <c r="AQ43" s="60"/>
      <c r="AR43" s="61">
        <v>46531</v>
      </c>
      <c r="AS43" s="61"/>
      <c r="AT43" s="61"/>
      <c r="AU43" s="61"/>
      <c r="AV43" s="62">
        <v>150</v>
      </c>
      <c r="AW43" s="62"/>
      <c r="AX43" s="62"/>
      <c r="AY43" s="27"/>
      <c r="AZ43" s="27"/>
      <c r="BA43" s="60">
        <v>18967</v>
      </c>
      <c r="BB43" s="60"/>
      <c r="BC43" s="60"/>
      <c r="BD43" s="60"/>
      <c r="BE43" s="29"/>
      <c r="BF43" s="28"/>
    </row>
    <row r="44" spans="1:58" ht="15.75" customHeight="1" x14ac:dyDescent="0.15">
      <c r="A44" s="67" t="str">
        <f>+"      "&amp;4</f>
        <v xml:space="preserve">      4</v>
      </c>
      <c r="B44" s="67"/>
      <c r="C44" s="68"/>
      <c r="D44" s="63">
        <f>K44+AM44+AV44</f>
        <v>18493</v>
      </c>
      <c r="E44" s="64"/>
      <c r="F44" s="64"/>
      <c r="G44" s="64">
        <f>Q44+AR44+BA44</f>
        <v>3901643</v>
      </c>
      <c r="H44" s="64"/>
      <c r="I44" s="64"/>
      <c r="J44" s="64"/>
      <c r="K44" s="60">
        <f>S44+AC44</f>
        <v>18327</v>
      </c>
      <c r="L44" s="60"/>
      <c r="M44" s="60"/>
      <c r="N44" s="60"/>
      <c r="O44" s="60"/>
      <c r="P44" s="60"/>
      <c r="Q44" s="60">
        <f>W44+AF44</f>
        <v>3849395</v>
      </c>
      <c r="R44" s="60"/>
      <c r="S44" s="60">
        <v>13963</v>
      </c>
      <c r="T44" s="60"/>
      <c r="U44" s="60"/>
      <c r="V44" s="60"/>
      <c r="W44" s="62">
        <v>1466260</v>
      </c>
      <c r="X44" s="62"/>
      <c r="Y44" s="55"/>
      <c r="Z44" s="23"/>
      <c r="AA44" s="23"/>
      <c r="AB44" s="23"/>
      <c r="AC44" s="60">
        <v>4364</v>
      </c>
      <c r="AD44" s="60"/>
      <c r="AE44" s="60"/>
      <c r="AF44" s="60">
        <v>2383135</v>
      </c>
      <c r="AG44" s="60"/>
      <c r="AH44" s="60"/>
      <c r="AI44" s="60"/>
      <c r="AJ44" s="60"/>
      <c r="AK44" s="60"/>
      <c r="AL44" s="60"/>
      <c r="AM44" s="60">
        <v>80</v>
      </c>
      <c r="AN44" s="60"/>
      <c r="AO44" s="60"/>
      <c r="AP44" s="60"/>
      <c r="AQ44" s="60"/>
      <c r="AR44" s="61">
        <v>49909</v>
      </c>
      <c r="AS44" s="61"/>
      <c r="AT44" s="61"/>
      <c r="AU44" s="61"/>
      <c r="AV44" s="62">
        <v>86</v>
      </c>
      <c r="AW44" s="62"/>
      <c r="AX44" s="62"/>
      <c r="AY44" s="27"/>
      <c r="AZ44" s="27"/>
      <c r="BA44" s="60">
        <v>2339</v>
      </c>
      <c r="BB44" s="60"/>
      <c r="BC44" s="60"/>
      <c r="BD44" s="60"/>
      <c r="BE44" s="29"/>
      <c r="BF44" s="28"/>
    </row>
    <row r="45" spans="1:58" ht="15.75" customHeight="1" x14ac:dyDescent="0.15">
      <c r="A45" s="67" t="str">
        <f>+"      "&amp;5</f>
        <v xml:space="preserve">      5</v>
      </c>
      <c r="B45" s="67"/>
      <c r="C45" s="68"/>
      <c r="D45" s="63">
        <f>K45+AM45+AV45</f>
        <v>18878</v>
      </c>
      <c r="E45" s="64"/>
      <c r="F45" s="64"/>
      <c r="G45" s="64">
        <f>Q45+AR45+BA45</f>
        <v>3946945</v>
      </c>
      <c r="H45" s="64"/>
      <c r="I45" s="64"/>
      <c r="J45" s="64"/>
      <c r="K45" s="60">
        <f>S45+AC45</f>
        <v>18713</v>
      </c>
      <c r="L45" s="60"/>
      <c r="M45" s="60"/>
      <c r="N45" s="60"/>
      <c r="O45" s="60"/>
      <c r="P45" s="60"/>
      <c r="Q45" s="60">
        <f>W45+AF45</f>
        <v>3894552</v>
      </c>
      <c r="R45" s="60"/>
      <c r="S45" s="60">
        <v>14320</v>
      </c>
      <c r="T45" s="60"/>
      <c r="U45" s="60"/>
      <c r="V45" s="60"/>
      <c r="W45" s="62">
        <v>1504749</v>
      </c>
      <c r="X45" s="62"/>
      <c r="Y45" s="59"/>
      <c r="Z45" s="23"/>
      <c r="AA45" s="23"/>
      <c r="AB45" s="23"/>
      <c r="AC45" s="60">
        <v>4393</v>
      </c>
      <c r="AD45" s="60"/>
      <c r="AE45" s="60"/>
      <c r="AF45" s="60">
        <v>2389803</v>
      </c>
      <c r="AG45" s="60"/>
      <c r="AH45" s="60"/>
      <c r="AI45" s="60"/>
      <c r="AJ45" s="60"/>
      <c r="AK45" s="60"/>
      <c r="AL45" s="60"/>
      <c r="AM45" s="60">
        <v>81</v>
      </c>
      <c r="AN45" s="60"/>
      <c r="AO45" s="60"/>
      <c r="AP45" s="60"/>
      <c r="AQ45" s="60"/>
      <c r="AR45" s="61">
        <v>50135</v>
      </c>
      <c r="AS45" s="61"/>
      <c r="AT45" s="61"/>
      <c r="AU45" s="61"/>
      <c r="AV45" s="62">
        <v>84</v>
      </c>
      <c r="AW45" s="62"/>
      <c r="AX45" s="62"/>
      <c r="AY45" s="27"/>
      <c r="AZ45" s="27"/>
      <c r="BA45" s="60">
        <v>2258</v>
      </c>
      <c r="BB45" s="60"/>
      <c r="BC45" s="60"/>
      <c r="BD45" s="60"/>
      <c r="BE45" s="29"/>
      <c r="BF45" s="28"/>
    </row>
    <row r="46" spans="1:58" ht="9.4" customHeight="1" x14ac:dyDescent="0.15">
      <c r="A46" s="17"/>
      <c r="B46" s="17"/>
      <c r="C46" s="26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8"/>
      <c r="Z46" s="18"/>
      <c r="AA46" s="18"/>
      <c r="AB46" s="18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51"/>
      <c r="BE46" s="29"/>
      <c r="BF46" s="28"/>
    </row>
    <row r="47" spans="1:58" x14ac:dyDescent="0.15">
      <c r="A47" s="115" t="s">
        <v>59</v>
      </c>
      <c r="B47" s="115"/>
      <c r="C47" s="115"/>
      <c r="D47" s="115"/>
      <c r="E47" s="115"/>
      <c r="F47" s="115"/>
      <c r="G47" s="115"/>
      <c r="H47" s="115"/>
      <c r="I47" s="115"/>
      <c r="J47" s="115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28"/>
      <c r="BE47" s="28"/>
      <c r="BF47" s="28"/>
    </row>
    <row r="48" spans="1:58" x14ac:dyDescent="0.15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28"/>
      <c r="BE48" s="28"/>
      <c r="BF48" s="28"/>
    </row>
    <row r="49" spans="1:58" x14ac:dyDescent="0.15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28"/>
      <c r="AY49" s="28"/>
      <c r="AZ49" s="28"/>
      <c r="BA49" s="28"/>
      <c r="BB49" s="28"/>
      <c r="BC49" s="28"/>
      <c r="BD49" s="28"/>
      <c r="BE49" s="28"/>
      <c r="BF49" s="28"/>
    </row>
    <row r="50" spans="1:58" x14ac:dyDescent="0.15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  <c r="BC50" s="28"/>
      <c r="BD50" s="28"/>
      <c r="BE50" s="28"/>
      <c r="BF50" s="28"/>
    </row>
    <row r="51" spans="1:58" x14ac:dyDescent="0.15">
      <c r="A51" s="28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31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  <c r="BC51" s="28"/>
      <c r="BD51" s="28"/>
      <c r="BE51" s="28"/>
      <c r="BF51" s="28"/>
    </row>
  </sheetData>
  <mergeCells count="291">
    <mergeCell ref="AE13:AF13"/>
    <mergeCell ref="AS13:AT13"/>
    <mergeCell ref="AU13:AV13"/>
    <mergeCell ref="AZ13:BA13"/>
    <mergeCell ref="BC13:BD13"/>
    <mergeCell ref="J12:K12"/>
    <mergeCell ref="M12:O12"/>
    <mergeCell ref="P12:Q12"/>
    <mergeCell ref="T12:U12"/>
    <mergeCell ref="AC12:AD12"/>
    <mergeCell ref="AQ12:AR12"/>
    <mergeCell ref="BC12:BD12"/>
    <mergeCell ref="AS12:AT12"/>
    <mergeCell ref="AU12:AV12"/>
    <mergeCell ref="AX13:AY13"/>
    <mergeCell ref="AC37:AL37"/>
    <mergeCell ref="A31:H31"/>
    <mergeCell ref="AC31:AH31"/>
    <mergeCell ref="A32:E32"/>
    <mergeCell ref="B29:D29"/>
    <mergeCell ref="E29:F29"/>
    <mergeCell ref="A33:E33"/>
    <mergeCell ref="U27:W27"/>
    <mergeCell ref="U28:W28"/>
    <mergeCell ref="O34:W34"/>
    <mergeCell ref="AD34:AG34"/>
    <mergeCell ref="U29:W29"/>
    <mergeCell ref="O29:Q29"/>
    <mergeCell ref="A41:C41"/>
    <mergeCell ref="G39:J39"/>
    <mergeCell ref="K39:P39"/>
    <mergeCell ref="D39:F39"/>
    <mergeCell ref="O28:Q28"/>
    <mergeCell ref="N21:Q21"/>
    <mergeCell ref="B28:D28"/>
    <mergeCell ref="E28:F28"/>
    <mergeCell ref="Q39:R39"/>
    <mergeCell ref="K38:R38"/>
    <mergeCell ref="H26:J26"/>
    <mergeCell ref="K26:M26"/>
    <mergeCell ref="O26:Q26"/>
    <mergeCell ref="R26:S26"/>
    <mergeCell ref="B25:D25"/>
    <mergeCell ref="E25:F25"/>
    <mergeCell ref="S38:X38"/>
    <mergeCell ref="R28:S28"/>
    <mergeCell ref="S39:V39"/>
    <mergeCell ref="W39:Y39"/>
    <mergeCell ref="B26:D26"/>
    <mergeCell ref="E26:F26"/>
    <mergeCell ref="R27:S27"/>
    <mergeCell ref="H25:J25"/>
    <mergeCell ref="BA41:BD41"/>
    <mergeCell ref="D41:F41"/>
    <mergeCell ref="G41:J41"/>
    <mergeCell ref="K41:P41"/>
    <mergeCell ref="Q41:R41"/>
    <mergeCell ref="S41:V41"/>
    <mergeCell ref="W41:X41"/>
    <mergeCell ref="AC41:AE41"/>
    <mergeCell ref="AF41:AL41"/>
    <mergeCell ref="AM41:AQ41"/>
    <mergeCell ref="AR41:AU41"/>
    <mergeCell ref="AV41:AX41"/>
    <mergeCell ref="A12:B12"/>
    <mergeCell ref="A13:B13"/>
    <mergeCell ref="R21:S21"/>
    <mergeCell ref="T21:W21"/>
    <mergeCell ref="F12:I12"/>
    <mergeCell ref="V12:W12"/>
    <mergeCell ref="AC20:AD20"/>
    <mergeCell ref="C12:E12"/>
    <mergeCell ref="U24:W24"/>
    <mergeCell ref="K24:M24"/>
    <mergeCell ref="R24:S24"/>
    <mergeCell ref="A15:B15"/>
    <mergeCell ref="J18:U18"/>
    <mergeCell ref="B20:C20"/>
    <mergeCell ref="R20:X20"/>
    <mergeCell ref="U23:W23"/>
    <mergeCell ref="K23:M23"/>
    <mergeCell ref="O23:Q23"/>
    <mergeCell ref="A14:B14"/>
    <mergeCell ref="AC13:AD13"/>
    <mergeCell ref="K25:M25"/>
    <mergeCell ref="R29:S29"/>
    <mergeCell ref="H28:J28"/>
    <mergeCell ref="K28:M28"/>
    <mergeCell ref="K29:M29"/>
    <mergeCell ref="X26:Y26"/>
    <mergeCell ref="A21:D21"/>
    <mergeCell ref="A47:J47"/>
    <mergeCell ref="A36:D36"/>
    <mergeCell ref="A37:C39"/>
    <mergeCell ref="D37:J38"/>
    <mergeCell ref="K37:X37"/>
    <mergeCell ref="H23:J23"/>
    <mergeCell ref="B23:D23"/>
    <mergeCell ref="E23:F23"/>
    <mergeCell ref="X21:Y21"/>
    <mergeCell ref="X23:Y23"/>
    <mergeCell ref="R23:S23"/>
    <mergeCell ref="H29:J29"/>
    <mergeCell ref="B27:D27"/>
    <mergeCell ref="E27:F27"/>
    <mergeCell ref="H27:J27"/>
    <mergeCell ref="K27:M27"/>
    <mergeCell ref="O27:Q27"/>
    <mergeCell ref="A1:J1"/>
    <mergeCell ref="AU1:BD1"/>
    <mergeCell ref="M3:X3"/>
    <mergeCell ref="AD3:AO3"/>
    <mergeCell ref="A5:F5"/>
    <mergeCell ref="AY5:BC5"/>
    <mergeCell ref="F7:I8"/>
    <mergeCell ref="J7:O7"/>
    <mergeCell ref="AC8:AD8"/>
    <mergeCell ref="AE8:AG8"/>
    <mergeCell ref="P7:S7"/>
    <mergeCell ref="T7:W7"/>
    <mergeCell ref="AE7:AJ7"/>
    <mergeCell ref="AK7:AP7"/>
    <mergeCell ref="AS8:AT8"/>
    <mergeCell ref="AU8:AW8"/>
    <mergeCell ref="AE6:BD6"/>
    <mergeCell ref="AZ7:BD7"/>
    <mergeCell ref="AZ8:BB8"/>
    <mergeCell ref="BC8:BD8"/>
    <mergeCell ref="AU7:AY7"/>
    <mergeCell ref="AX8:AY8"/>
    <mergeCell ref="J6:Y6"/>
    <mergeCell ref="AC6:AD6"/>
    <mergeCell ref="A10:B10"/>
    <mergeCell ref="AQ11:AR11"/>
    <mergeCell ref="J11:K11"/>
    <mergeCell ref="M11:O11"/>
    <mergeCell ref="P11:Q11"/>
    <mergeCell ref="T11:U11"/>
    <mergeCell ref="V11:W11"/>
    <mergeCell ref="X24:Y24"/>
    <mergeCell ref="R25:S25"/>
    <mergeCell ref="U25:W25"/>
    <mergeCell ref="X25:Y25"/>
    <mergeCell ref="AH13:AJ13"/>
    <mergeCell ref="AL13:AM13"/>
    <mergeCell ref="AQ13:AR13"/>
    <mergeCell ref="E21:F21"/>
    <mergeCell ref="G21:J21"/>
    <mergeCell ref="K21:M21"/>
    <mergeCell ref="C13:E13"/>
    <mergeCell ref="F13:I13"/>
    <mergeCell ref="J13:K13"/>
    <mergeCell ref="M13:O13"/>
    <mergeCell ref="P13:Q13"/>
    <mergeCell ref="T13:U13"/>
    <mergeCell ref="V13:W13"/>
    <mergeCell ref="AC38:AL38"/>
    <mergeCell ref="AC39:AE39"/>
    <mergeCell ref="AF39:AL39"/>
    <mergeCell ref="AX12:AY12"/>
    <mergeCell ref="A9:B9"/>
    <mergeCell ref="AH8:AJ8"/>
    <mergeCell ref="AK8:AN8"/>
    <mergeCell ref="AO8:AP8"/>
    <mergeCell ref="AQ8:AR8"/>
    <mergeCell ref="A6:B8"/>
    <mergeCell ref="V8:W8"/>
    <mergeCell ref="X8:Y8"/>
    <mergeCell ref="X7:Y7"/>
    <mergeCell ref="AC7:AD7"/>
    <mergeCell ref="P8:Q8"/>
    <mergeCell ref="R8:S8"/>
    <mergeCell ref="T8:U8"/>
    <mergeCell ref="C7:E8"/>
    <mergeCell ref="J8:L8"/>
    <mergeCell ref="C6:I6"/>
    <mergeCell ref="M8:O8"/>
    <mergeCell ref="AQ7:AT7"/>
    <mergeCell ref="C11:E11"/>
    <mergeCell ref="F11:I11"/>
    <mergeCell ref="BC10:BD10"/>
    <mergeCell ref="AH10:AJ10"/>
    <mergeCell ref="AE10:AG10"/>
    <mergeCell ref="AM37:AU38"/>
    <mergeCell ref="AC11:AD11"/>
    <mergeCell ref="AL12:AM12"/>
    <mergeCell ref="AZ36:BD36"/>
    <mergeCell ref="AV39:AZ39"/>
    <mergeCell ref="BA39:BD39"/>
    <mergeCell ref="AV37:BD38"/>
    <mergeCell ref="AI18:AV18"/>
    <mergeCell ref="AR39:AU39"/>
    <mergeCell ref="AM39:AQ39"/>
    <mergeCell ref="AZ12:BA12"/>
    <mergeCell ref="AE12:AG12"/>
    <mergeCell ref="AH12:AJ12"/>
    <mergeCell ref="AS11:AT11"/>
    <mergeCell ref="AU11:AV11"/>
    <mergeCell ref="AE11:AF11"/>
    <mergeCell ref="AH11:AJ11"/>
    <mergeCell ref="AL11:AM11"/>
    <mergeCell ref="AX11:AY11"/>
    <mergeCell ref="AZ11:BA11"/>
    <mergeCell ref="BC11:BD11"/>
    <mergeCell ref="BA42:BD42"/>
    <mergeCell ref="K42:P42"/>
    <mergeCell ref="Q42:R42"/>
    <mergeCell ref="A42:C42"/>
    <mergeCell ref="C10:E10"/>
    <mergeCell ref="F10:I10"/>
    <mergeCell ref="J10:K10"/>
    <mergeCell ref="M10:O10"/>
    <mergeCell ref="P10:Q10"/>
    <mergeCell ref="T10:U10"/>
    <mergeCell ref="V10:W10"/>
    <mergeCell ref="AC10:AD10"/>
    <mergeCell ref="A11:B11"/>
    <mergeCell ref="B24:D24"/>
    <mergeCell ref="E24:F24"/>
    <mergeCell ref="H24:J24"/>
    <mergeCell ref="G42:J42"/>
    <mergeCell ref="D42:F42"/>
    <mergeCell ref="AL10:AM10"/>
    <mergeCell ref="AQ10:AR10"/>
    <mergeCell ref="AS10:AT10"/>
    <mergeCell ref="AU10:AV10"/>
    <mergeCell ref="AX10:AY10"/>
    <mergeCell ref="AZ10:BA10"/>
    <mergeCell ref="D45:F45"/>
    <mergeCell ref="G45:J45"/>
    <mergeCell ref="K45:P45"/>
    <mergeCell ref="Q45:R45"/>
    <mergeCell ref="S45:V45"/>
    <mergeCell ref="W45:X45"/>
    <mergeCell ref="AR42:AU42"/>
    <mergeCell ref="AV42:AX42"/>
    <mergeCell ref="A44:C44"/>
    <mergeCell ref="AR43:AU43"/>
    <mergeCell ref="AV43:AX43"/>
    <mergeCell ref="AF44:AL44"/>
    <mergeCell ref="AM44:AQ44"/>
    <mergeCell ref="AR44:AU44"/>
    <mergeCell ref="AV44:AX44"/>
    <mergeCell ref="A43:C43"/>
    <mergeCell ref="AC44:AE44"/>
    <mergeCell ref="S42:V42"/>
    <mergeCell ref="W42:X42"/>
    <mergeCell ref="AC42:AE42"/>
    <mergeCell ref="AF42:AL42"/>
    <mergeCell ref="AM42:AQ42"/>
    <mergeCell ref="AF45:AL45"/>
    <mergeCell ref="D44:F44"/>
    <mergeCell ref="G44:J44"/>
    <mergeCell ref="K44:P44"/>
    <mergeCell ref="Q44:R44"/>
    <mergeCell ref="S44:V44"/>
    <mergeCell ref="W44:X44"/>
    <mergeCell ref="BA43:BD43"/>
    <mergeCell ref="D43:F43"/>
    <mergeCell ref="G43:J43"/>
    <mergeCell ref="K43:P43"/>
    <mergeCell ref="Q43:R43"/>
    <mergeCell ref="S43:V43"/>
    <mergeCell ref="W43:X43"/>
    <mergeCell ref="AC43:AE43"/>
    <mergeCell ref="AF43:AL43"/>
    <mergeCell ref="AM43:AQ43"/>
    <mergeCell ref="AC45:AE45"/>
    <mergeCell ref="AM45:AQ45"/>
    <mergeCell ref="AR45:AU45"/>
    <mergeCell ref="AV45:AX45"/>
    <mergeCell ref="BA45:BD45"/>
    <mergeCell ref="C14:E14"/>
    <mergeCell ref="F14:I14"/>
    <mergeCell ref="J14:K14"/>
    <mergeCell ref="M14:O14"/>
    <mergeCell ref="P14:Q14"/>
    <mergeCell ref="T14:U14"/>
    <mergeCell ref="V14:W14"/>
    <mergeCell ref="AC14:AD14"/>
    <mergeCell ref="AE14:AF14"/>
    <mergeCell ref="AH14:AJ14"/>
    <mergeCell ref="AL14:AM14"/>
    <mergeCell ref="AQ14:AR14"/>
    <mergeCell ref="AS14:AT14"/>
    <mergeCell ref="AU14:AV14"/>
    <mergeCell ref="AX14:AY14"/>
    <mergeCell ref="AZ14:BA14"/>
    <mergeCell ref="BC14:BD14"/>
    <mergeCell ref="A45:C45"/>
    <mergeCell ref="BA44:BD44"/>
  </mergeCells>
  <phoneticPr fontId="1"/>
  <pageMargins left="0.39370078740157483" right="0" top="0.59055118110236227" bottom="0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ｐ134,135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管理課</dc:creator>
  <cp:lastModifiedBy>setup</cp:lastModifiedBy>
  <cp:lastPrinted>2024-02-08T02:14:26Z</cp:lastPrinted>
  <dcterms:created xsi:type="dcterms:W3CDTF">1997-01-08T22:48:59Z</dcterms:created>
  <dcterms:modified xsi:type="dcterms:W3CDTF">2024-02-08T02:14:28Z</dcterms:modified>
</cp:coreProperties>
</file>