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44表" sheetId="1" r:id="rId1"/>
  </sheets>
  <definedNames/>
  <calcPr fullCalcOnLoad="1"/>
</workbook>
</file>

<file path=xl/sharedStrings.xml><?xml version="1.0" encoding="utf-8"?>
<sst xmlns="http://schemas.openxmlformats.org/spreadsheetml/2006/main" count="31" uniqueCount="16">
  <si>
    <t>総数</t>
  </si>
  <si>
    <t>（３）農業</t>
  </si>
  <si>
    <t>（各年２月１日現在）</t>
  </si>
  <si>
    <t>年次</t>
  </si>
  <si>
    <t>平成2年</t>
  </si>
  <si>
    <t>資料　：　農業センサスまたは農林業センサス</t>
  </si>
  <si>
    <t>３０歳未満</t>
  </si>
  <si>
    <t>３０～３９歳</t>
  </si>
  <si>
    <t>４０～４９歳</t>
  </si>
  <si>
    <t>５０～５９歳</t>
  </si>
  <si>
    <t>６０歳以上</t>
  </si>
  <si>
    <t>計</t>
  </si>
  <si>
    <t>男</t>
  </si>
  <si>
    <t>女</t>
  </si>
  <si>
    <t>昭和60年</t>
  </si>
  <si>
    <t>第４４表　　　自家農業に主として従事した者の年齢別人数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</si>
</sst>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distributed"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2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4" xfId="21" applyFont="1" applyBorder="1">
      <alignment/>
      <protection/>
    </xf>
    <xf numFmtId="0" fontId="4" fillId="0" borderId="5" xfId="21" applyFont="1" applyBorder="1" applyAlignment="1">
      <alignment horizontal="distributed"/>
      <protection/>
    </xf>
    <xf numFmtId="0" fontId="4" fillId="0" borderId="2" xfId="21" applyFont="1" applyBorder="1" applyAlignment="1">
      <alignment horizontal="distributed"/>
      <protection/>
    </xf>
    <xf numFmtId="0" fontId="4" fillId="0" borderId="6" xfId="21" applyFont="1" applyBorder="1" applyAlignment="1">
      <alignment horizontal="distributed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0" xfId="21" applyFont="1" applyAlignment="1">
      <alignment horizontal="left"/>
      <protection/>
    </xf>
    <xf numFmtId="0" fontId="5" fillId="0" borderId="0" xfId="21" applyFont="1" applyAlignment="1">
      <alignment horizontal="distributed" vertical="center"/>
      <protection/>
    </xf>
    <xf numFmtId="0" fontId="4" fillId="0" borderId="5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distributed"/>
      <protection/>
    </xf>
    <xf numFmtId="0" fontId="6" fillId="0" borderId="0" xfId="21" applyFont="1" applyAlignment="1">
      <alignment horizontal="center"/>
      <protection/>
    </xf>
    <xf numFmtId="0" fontId="4" fillId="0" borderId="7" xfId="21" applyFont="1" applyBorder="1" applyAlignment="1">
      <alignment horizontal="center"/>
      <protection/>
    </xf>
    <xf numFmtId="0" fontId="6" fillId="0" borderId="8" xfId="21" applyFont="1" applyBorder="1" applyAlignment="1">
      <alignment horizontal="center"/>
      <protection/>
    </xf>
    <xf numFmtId="0" fontId="4" fillId="0" borderId="0" xfId="21" applyFont="1" applyAlignment="1">
      <alignment horizontal="distributed"/>
      <protection/>
    </xf>
    <xf numFmtId="0" fontId="4" fillId="0" borderId="7" xfId="21" applyFont="1" applyBorder="1" applyAlignment="1">
      <alignment horizontal="distributed"/>
      <protection/>
    </xf>
    <xf numFmtId="0" fontId="4" fillId="0" borderId="0" xfId="21" applyFont="1" applyAlignment="1">
      <alignment horizontal="center"/>
      <protection/>
    </xf>
    <xf numFmtId="0" fontId="4" fillId="0" borderId="7" xfId="21" applyFont="1" applyBorder="1" applyAlignment="1">
      <alignment horizont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"/>
  <sheetViews>
    <sheetView tabSelected="1" workbookViewId="0" topLeftCell="AK1">
      <selection activeCell="R5" sqref="R5:AP5"/>
    </sheetView>
  </sheetViews>
  <sheetFormatPr defaultColWidth="9.00390625" defaultRowHeight="13.5"/>
  <cols>
    <col min="1" max="1" width="1.625" style="1" customWidth="1"/>
    <col min="2" max="2" width="8.25390625" style="1" customWidth="1"/>
    <col min="3" max="3" width="2.875" style="1" customWidth="1"/>
    <col min="4" max="4" width="3.75390625" style="1" customWidth="1"/>
    <col min="5" max="5" width="2.375" style="1" customWidth="1"/>
    <col min="6" max="6" width="2.00390625" style="1" customWidth="1"/>
    <col min="7" max="7" width="5.125" style="1" customWidth="1"/>
    <col min="8" max="8" width="2.375" style="1" customWidth="1"/>
    <col min="9" max="9" width="2.00390625" style="1" customWidth="1"/>
    <col min="10" max="10" width="3.125" style="1" customWidth="1"/>
    <col min="11" max="11" width="3.375" style="1" customWidth="1"/>
    <col min="12" max="12" width="4.125" style="1" customWidth="1"/>
    <col min="13" max="13" width="2.125" style="1" customWidth="1"/>
    <col min="14" max="14" width="1.625" style="1" customWidth="1"/>
    <col min="15" max="16" width="2.875" style="1" customWidth="1"/>
    <col min="17" max="19" width="3.125" style="1" customWidth="1"/>
    <col min="20" max="20" width="4.25390625" style="1" customWidth="1"/>
    <col min="21" max="21" width="5.125" style="1" customWidth="1"/>
    <col min="22" max="22" width="2.375" style="1" customWidth="1"/>
    <col min="23" max="23" width="2.625" style="1" customWidth="1"/>
    <col min="24" max="24" width="3.875" style="1" customWidth="1"/>
    <col min="25" max="27" width="3.125" style="1" customWidth="1"/>
    <col min="28" max="28" width="7.125" style="1" customWidth="1"/>
    <col min="29" max="29" width="4.25390625" style="1" customWidth="1"/>
    <col min="30" max="30" width="2.375" style="1" customWidth="1"/>
    <col min="31" max="31" width="2.00390625" style="1" customWidth="1"/>
    <col min="32" max="32" width="4.25390625" style="1" customWidth="1"/>
    <col min="33" max="33" width="3.375" style="1" customWidth="1"/>
    <col min="34" max="34" width="3.75390625" style="1" customWidth="1"/>
    <col min="35" max="35" width="4.25390625" style="1" customWidth="1"/>
    <col min="36" max="36" width="2.00390625" style="1" customWidth="1"/>
    <col min="37" max="37" width="5.125" style="1" customWidth="1"/>
    <col min="38" max="38" width="4.75390625" style="1" customWidth="1"/>
    <col min="39" max="39" width="2.375" style="1" customWidth="1"/>
    <col min="40" max="40" width="4.25390625" style="1" customWidth="1"/>
    <col min="41" max="41" width="2.875" style="1" customWidth="1"/>
    <col min="42" max="42" width="3.75390625" style="1" customWidth="1"/>
    <col min="43" max="43" width="2.00390625" style="1" customWidth="1"/>
    <col min="44" max="45" width="3.625" style="1" customWidth="1"/>
    <col min="46" max="46" width="2.875" style="1" customWidth="1"/>
    <col min="47" max="48" width="3.75390625" style="1" customWidth="1"/>
    <col min="49" max="49" width="6.00390625" style="1" customWidth="1"/>
    <col min="50" max="50" width="3.375" style="1" customWidth="1"/>
    <col min="51" max="51" width="3.75390625" style="1" customWidth="1"/>
    <col min="52" max="52" width="5.625" style="1" customWidth="1"/>
    <col min="53" max="16384" width="9.00390625" style="1" customWidth="1"/>
  </cols>
  <sheetData>
    <row r="1" spans="1:52" ht="13.5">
      <c r="A1" s="17"/>
      <c r="B1" s="17"/>
      <c r="C1" s="17"/>
      <c r="AX1" s="14"/>
      <c r="AY1" s="14"/>
      <c r="AZ1" s="14"/>
    </row>
    <row r="2" spans="2:7" ht="14.25">
      <c r="B2" s="18" t="s">
        <v>1</v>
      </c>
      <c r="C2" s="18"/>
      <c r="D2" s="18"/>
      <c r="E2" s="18"/>
      <c r="F2" s="18"/>
      <c r="G2" s="3"/>
    </row>
    <row r="5" spans="18:42" ht="14.25">
      <c r="R5" s="34" t="s">
        <v>15</v>
      </c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</row>
    <row r="7" spans="1:52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22" t="s">
        <v>2</v>
      </c>
      <c r="AV7" s="22"/>
      <c r="AW7" s="22"/>
      <c r="AX7" s="22"/>
      <c r="AY7" s="4"/>
      <c r="AZ7" s="4"/>
    </row>
    <row r="8" spans="1:52" ht="13.5">
      <c r="A8" s="4"/>
      <c r="B8" s="30" t="s">
        <v>3</v>
      </c>
      <c r="C8" s="31"/>
      <c r="D8" s="11" t="s">
        <v>0</v>
      </c>
      <c r="E8" s="12"/>
      <c r="F8" s="12"/>
      <c r="G8" s="12"/>
      <c r="H8" s="12"/>
      <c r="I8" s="12"/>
      <c r="J8" s="12"/>
      <c r="K8" s="13"/>
      <c r="L8" s="11" t="s">
        <v>6</v>
      </c>
      <c r="M8" s="12"/>
      <c r="N8" s="12"/>
      <c r="O8" s="12"/>
      <c r="P8" s="12"/>
      <c r="Q8" s="12"/>
      <c r="R8" s="12"/>
      <c r="S8" s="12"/>
      <c r="T8" s="12"/>
      <c r="U8" s="13"/>
      <c r="V8" s="11" t="s">
        <v>7</v>
      </c>
      <c r="W8" s="12"/>
      <c r="X8" s="12"/>
      <c r="Y8" s="12"/>
      <c r="Z8" s="12"/>
      <c r="AA8" s="12"/>
      <c r="AB8" s="12"/>
      <c r="AC8" s="12" t="s">
        <v>8</v>
      </c>
      <c r="AD8" s="12"/>
      <c r="AE8" s="12"/>
      <c r="AF8" s="12"/>
      <c r="AG8" s="12"/>
      <c r="AH8" s="12"/>
      <c r="AI8" s="13"/>
      <c r="AJ8" s="11" t="s">
        <v>9</v>
      </c>
      <c r="AK8" s="12"/>
      <c r="AL8" s="12"/>
      <c r="AM8" s="12"/>
      <c r="AN8" s="12"/>
      <c r="AO8" s="13"/>
      <c r="AP8" s="11" t="s">
        <v>10</v>
      </c>
      <c r="AQ8" s="12"/>
      <c r="AR8" s="12"/>
      <c r="AS8" s="12"/>
      <c r="AT8" s="12"/>
      <c r="AU8" s="12"/>
      <c r="AV8" s="12"/>
      <c r="AW8" s="12"/>
      <c r="AX8" s="4"/>
      <c r="AY8" s="4"/>
      <c r="AZ8" s="4"/>
    </row>
    <row r="9" spans="1:52" ht="13.5">
      <c r="A9" s="4"/>
      <c r="B9" s="32"/>
      <c r="C9" s="33"/>
      <c r="D9" s="19" t="s">
        <v>11</v>
      </c>
      <c r="E9" s="21"/>
      <c r="F9" s="20"/>
      <c r="G9" s="19" t="s">
        <v>12</v>
      </c>
      <c r="H9" s="20"/>
      <c r="I9" s="19" t="s">
        <v>13</v>
      </c>
      <c r="J9" s="21"/>
      <c r="K9" s="20"/>
      <c r="L9" s="19" t="s">
        <v>11</v>
      </c>
      <c r="M9" s="21"/>
      <c r="N9" s="21"/>
      <c r="O9" s="21"/>
      <c r="P9" s="20"/>
      <c r="Q9" s="19" t="s">
        <v>12</v>
      </c>
      <c r="R9" s="21"/>
      <c r="S9" s="20"/>
      <c r="T9" s="19" t="s">
        <v>13</v>
      </c>
      <c r="U9" s="20"/>
      <c r="V9" s="19" t="s">
        <v>11</v>
      </c>
      <c r="W9" s="21"/>
      <c r="X9" s="20"/>
      <c r="Y9" s="19" t="s">
        <v>12</v>
      </c>
      <c r="Z9" s="21"/>
      <c r="AA9" s="20"/>
      <c r="AB9" s="7" t="s">
        <v>13</v>
      </c>
      <c r="AC9" s="21" t="s">
        <v>11</v>
      </c>
      <c r="AD9" s="21"/>
      <c r="AE9" s="20"/>
      <c r="AF9" s="19" t="s">
        <v>12</v>
      </c>
      <c r="AG9" s="20"/>
      <c r="AH9" s="19" t="s">
        <v>13</v>
      </c>
      <c r="AI9" s="20"/>
      <c r="AJ9" s="19" t="s">
        <v>11</v>
      </c>
      <c r="AK9" s="20"/>
      <c r="AL9" s="19" t="s">
        <v>12</v>
      </c>
      <c r="AM9" s="20"/>
      <c r="AN9" s="19" t="s">
        <v>13</v>
      </c>
      <c r="AO9" s="20"/>
      <c r="AP9" s="19" t="s">
        <v>11</v>
      </c>
      <c r="AQ9" s="21"/>
      <c r="AR9" s="20"/>
      <c r="AS9" s="19" t="s">
        <v>12</v>
      </c>
      <c r="AT9" s="21"/>
      <c r="AU9" s="20"/>
      <c r="AV9" s="19" t="s">
        <v>13</v>
      </c>
      <c r="AW9" s="21"/>
      <c r="AX9" s="6"/>
      <c r="AY9" s="4"/>
      <c r="AZ9" s="4"/>
    </row>
    <row r="10" spans="1:52" ht="13.5">
      <c r="A10" s="4"/>
      <c r="B10" s="26" t="s">
        <v>14</v>
      </c>
      <c r="C10" s="27"/>
      <c r="D10" s="25">
        <f>+G10+I10</f>
        <v>667</v>
      </c>
      <c r="E10" s="23"/>
      <c r="F10" s="23"/>
      <c r="G10" s="23">
        <f>+Q10+Y10+AF10+AL10+AS10</f>
        <v>311</v>
      </c>
      <c r="H10" s="23"/>
      <c r="I10" s="23">
        <f>+T10+AB10+AH10+AN10+AV10</f>
        <v>356</v>
      </c>
      <c r="J10" s="23"/>
      <c r="K10" s="23"/>
      <c r="L10" s="15">
        <f>SUM(Q10:U10)</f>
        <v>61</v>
      </c>
      <c r="M10" s="15"/>
      <c r="N10" s="15"/>
      <c r="O10" s="15"/>
      <c r="P10" s="15"/>
      <c r="Q10" s="16">
        <v>31</v>
      </c>
      <c r="R10" s="16"/>
      <c r="S10" s="16"/>
      <c r="T10" s="16">
        <v>30</v>
      </c>
      <c r="U10" s="16"/>
      <c r="V10" s="16">
        <f>+Y10+AB10</f>
        <v>73</v>
      </c>
      <c r="W10" s="16"/>
      <c r="X10" s="16"/>
      <c r="Y10" s="16">
        <v>9</v>
      </c>
      <c r="Z10" s="16"/>
      <c r="AA10" s="16"/>
      <c r="AB10" s="8">
        <v>64</v>
      </c>
      <c r="AC10" s="14">
        <f>+AF10+AH10</f>
        <v>116</v>
      </c>
      <c r="AD10" s="14"/>
      <c r="AE10" s="14"/>
      <c r="AF10" s="16">
        <v>38</v>
      </c>
      <c r="AG10" s="16"/>
      <c r="AH10" s="16">
        <v>78</v>
      </c>
      <c r="AI10" s="16"/>
      <c r="AJ10" s="14">
        <f>+AL10+AN10</f>
        <v>94</v>
      </c>
      <c r="AK10" s="14"/>
      <c r="AL10" s="16">
        <v>83</v>
      </c>
      <c r="AM10" s="16"/>
      <c r="AN10" s="16">
        <v>11</v>
      </c>
      <c r="AO10" s="16"/>
      <c r="AP10" s="14">
        <f>+AS10+AV10</f>
        <v>323</v>
      </c>
      <c r="AQ10" s="14"/>
      <c r="AR10" s="14"/>
      <c r="AS10" s="16">
        <v>150</v>
      </c>
      <c r="AT10" s="16"/>
      <c r="AU10" s="16"/>
      <c r="AV10" s="16">
        <v>173</v>
      </c>
      <c r="AW10" s="16"/>
      <c r="AX10" s="4"/>
      <c r="AY10" s="4"/>
      <c r="AZ10" s="4"/>
    </row>
    <row r="11" spans="1:52" ht="13.5">
      <c r="A11" s="4"/>
      <c r="B11" s="26" t="s">
        <v>4</v>
      </c>
      <c r="C11" s="27"/>
      <c r="D11" s="25">
        <f>+G11+I11</f>
        <v>757</v>
      </c>
      <c r="E11" s="23"/>
      <c r="F11" s="23"/>
      <c r="G11" s="23">
        <f>+Q11+Y11+AF11+AL11+AS11</f>
        <v>290</v>
      </c>
      <c r="H11" s="23"/>
      <c r="I11" s="23">
        <f>+T11+AB11+AH11+AN11+AV11</f>
        <v>467</v>
      </c>
      <c r="J11" s="23"/>
      <c r="K11" s="23"/>
      <c r="L11" s="15">
        <f>SUM(Q11:U11)</f>
        <v>48</v>
      </c>
      <c r="M11" s="15"/>
      <c r="N11" s="15"/>
      <c r="O11" s="15"/>
      <c r="P11" s="15"/>
      <c r="Q11" s="15">
        <v>25</v>
      </c>
      <c r="R11" s="15"/>
      <c r="S11" s="15"/>
      <c r="T11" s="15">
        <v>23</v>
      </c>
      <c r="U11" s="15"/>
      <c r="V11" s="15">
        <f>+Y11+AB11</f>
        <v>79</v>
      </c>
      <c r="W11" s="15"/>
      <c r="X11" s="15"/>
      <c r="Y11" s="15">
        <v>17</v>
      </c>
      <c r="Z11" s="15"/>
      <c r="AA11" s="15"/>
      <c r="AB11" s="9">
        <v>62</v>
      </c>
      <c r="AC11" s="14">
        <f>+AF11+AH11</f>
        <v>116</v>
      </c>
      <c r="AD11" s="14"/>
      <c r="AE11" s="14"/>
      <c r="AF11" s="15">
        <v>27</v>
      </c>
      <c r="AG11" s="15"/>
      <c r="AH11" s="15">
        <v>89</v>
      </c>
      <c r="AI11" s="15"/>
      <c r="AJ11" s="15">
        <f>+AL11+AN11</f>
        <v>142</v>
      </c>
      <c r="AK11" s="15"/>
      <c r="AL11" s="15">
        <v>49</v>
      </c>
      <c r="AM11" s="15"/>
      <c r="AN11" s="15">
        <v>93</v>
      </c>
      <c r="AO11" s="15"/>
      <c r="AP11" s="15">
        <f>+AS11+AV11</f>
        <v>372</v>
      </c>
      <c r="AQ11" s="15"/>
      <c r="AR11" s="15"/>
      <c r="AS11" s="15">
        <v>172</v>
      </c>
      <c r="AT11" s="15"/>
      <c r="AU11" s="15"/>
      <c r="AV11" s="15">
        <v>200</v>
      </c>
      <c r="AW11" s="15"/>
      <c r="AX11" s="4"/>
      <c r="AY11" s="4"/>
      <c r="AZ11" s="4"/>
    </row>
    <row r="12" spans="1:52" ht="13.5">
      <c r="A12" s="4"/>
      <c r="B12" s="28" t="str">
        <f>+"     "&amp;7</f>
        <v>     7</v>
      </c>
      <c r="C12" s="29"/>
      <c r="D12" s="25">
        <f>+G12+I12</f>
        <v>668</v>
      </c>
      <c r="E12" s="23"/>
      <c r="F12" s="23"/>
      <c r="G12" s="23">
        <f>+Q12+Y12+AF12+AL12+AS12</f>
        <v>281</v>
      </c>
      <c r="H12" s="23"/>
      <c r="I12" s="23">
        <f>+T12+AB12+AH12+AN12+AV12</f>
        <v>387</v>
      </c>
      <c r="J12" s="23"/>
      <c r="K12" s="23"/>
      <c r="L12" s="15">
        <f>SUM(Q12:U12)</f>
        <v>55</v>
      </c>
      <c r="M12" s="15"/>
      <c r="N12" s="15"/>
      <c r="O12" s="15"/>
      <c r="P12" s="15"/>
      <c r="Q12" s="15">
        <v>32</v>
      </c>
      <c r="R12" s="15"/>
      <c r="S12" s="15"/>
      <c r="T12" s="15">
        <v>23</v>
      </c>
      <c r="U12" s="15"/>
      <c r="V12" s="15">
        <f>+Y12+AB12</f>
        <v>48</v>
      </c>
      <c r="W12" s="15"/>
      <c r="X12" s="15"/>
      <c r="Y12" s="15">
        <v>13</v>
      </c>
      <c r="Z12" s="15"/>
      <c r="AA12" s="15"/>
      <c r="AB12" s="9">
        <v>35</v>
      </c>
      <c r="AC12" s="14">
        <f>+AF12+AH12</f>
        <v>101</v>
      </c>
      <c r="AD12" s="14"/>
      <c r="AE12" s="14"/>
      <c r="AF12" s="15">
        <v>23</v>
      </c>
      <c r="AG12" s="15"/>
      <c r="AH12" s="15">
        <v>78</v>
      </c>
      <c r="AI12" s="15"/>
      <c r="AJ12" s="14">
        <f>+AL12+AN12</f>
        <v>117</v>
      </c>
      <c r="AK12" s="14"/>
      <c r="AL12" s="15">
        <v>44</v>
      </c>
      <c r="AM12" s="15"/>
      <c r="AN12" s="15">
        <v>73</v>
      </c>
      <c r="AO12" s="15"/>
      <c r="AP12" s="14">
        <f>+AS12+AV12</f>
        <v>347</v>
      </c>
      <c r="AQ12" s="14"/>
      <c r="AR12" s="14"/>
      <c r="AS12" s="15">
        <v>169</v>
      </c>
      <c r="AT12" s="15"/>
      <c r="AU12" s="15"/>
      <c r="AV12" s="15">
        <v>178</v>
      </c>
      <c r="AW12" s="15"/>
      <c r="AX12" s="4"/>
      <c r="AY12" s="4"/>
      <c r="AZ12" s="4"/>
    </row>
    <row r="13" spans="1:52" ht="13.5">
      <c r="A13" s="4"/>
      <c r="B13" s="14" t="str">
        <f>+"     "&amp;12</f>
        <v>     12</v>
      </c>
      <c r="C13" s="24"/>
      <c r="D13" s="25">
        <f>+G13+I13</f>
        <v>363</v>
      </c>
      <c r="E13" s="23"/>
      <c r="F13" s="23"/>
      <c r="G13" s="23">
        <f>+Q13+Y13+AF13+AL13+AS13</f>
        <v>218</v>
      </c>
      <c r="H13" s="23"/>
      <c r="I13" s="23">
        <f>+T13+AB13+AH13+AN13+AV13</f>
        <v>145</v>
      </c>
      <c r="J13" s="23"/>
      <c r="K13" s="23"/>
      <c r="L13" s="15">
        <f>SUM(Q13:U13)</f>
        <v>7</v>
      </c>
      <c r="M13" s="15"/>
      <c r="N13" s="15"/>
      <c r="O13" s="15"/>
      <c r="P13" s="15"/>
      <c r="Q13" s="14">
        <v>6</v>
      </c>
      <c r="R13" s="14"/>
      <c r="S13" s="14"/>
      <c r="T13" s="14">
        <v>1</v>
      </c>
      <c r="U13" s="14"/>
      <c r="V13" s="14">
        <f>+Y13+AB13</f>
        <v>17</v>
      </c>
      <c r="W13" s="14"/>
      <c r="X13" s="14"/>
      <c r="Y13" s="14">
        <v>15</v>
      </c>
      <c r="Z13" s="14"/>
      <c r="AA13" s="14"/>
      <c r="AB13" s="2">
        <v>2</v>
      </c>
      <c r="AC13" s="14">
        <f>+AF13+AH13</f>
        <v>35</v>
      </c>
      <c r="AD13" s="14"/>
      <c r="AE13" s="14"/>
      <c r="AF13" s="14">
        <v>24</v>
      </c>
      <c r="AG13" s="14"/>
      <c r="AH13" s="14">
        <v>11</v>
      </c>
      <c r="AI13" s="14"/>
      <c r="AJ13" s="14">
        <f>+AL13+AN13</f>
        <v>77</v>
      </c>
      <c r="AK13" s="14"/>
      <c r="AL13" s="14">
        <v>42</v>
      </c>
      <c r="AM13" s="14"/>
      <c r="AN13" s="14">
        <v>35</v>
      </c>
      <c r="AO13" s="14"/>
      <c r="AP13" s="14">
        <f>+AS13+AV13</f>
        <v>227</v>
      </c>
      <c r="AQ13" s="14"/>
      <c r="AR13" s="14"/>
      <c r="AS13" s="14">
        <v>131</v>
      </c>
      <c r="AT13" s="14"/>
      <c r="AU13" s="14"/>
      <c r="AV13" s="14">
        <v>96</v>
      </c>
      <c r="AW13" s="14"/>
      <c r="AX13" s="4"/>
      <c r="AY13" s="4"/>
      <c r="AZ13" s="4"/>
    </row>
    <row r="14" spans="1:52" ht="13.5">
      <c r="A14" s="4"/>
      <c r="B14" s="14" t="str">
        <f>+"     "&amp;17</f>
        <v>     17</v>
      </c>
      <c r="C14" s="24"/>
      <c r="D14" s="25">
        <f>+G14+I14</f>
        <v>494</v>
      </c>
      <c r="E14" s="23"/>
      <c r="F14" s="23"/>
      <c r="G14" s="23">
        <f>+Q14+Y14+AF14+AL14+AS14</f>
        <v>239</v>
      </c>
      <c r="H14" s="23"/>
      <c r="I14" s="23">
        <f>+T14+AB14+AH14+AN14+AV14</f>
        <v>255</v>
      </c>
      <c r="J14" s="23"/>
      <c r="K14" s="23"/>
      <c r="L14" s="15">
        <f>SUM(Q14:U14)</f>
        <v>33</v>
      </c>
      <c r="M14" s="15"/>
      <c r="N14" s="15"/>
      <c r="O14" s="15"/>
      <c r="P14" s="15"/>
      <c r="Q14" s="14">
        <v>19</v>
      </c>
      <c r="R14" s="14"/>
      <c r="S14" s="14"/>
      <c r="T14" s="14">
        <v>14</v>
      </c>
      <c r="U14" s="14"/>
      <c r="V14" s="14">
        <f>+Y14+AB14</f>
        <v>45</v>
      </c>
      <c r="W14" s="14"/>
      <c r="X14" s="14"/>
      <c r="Y14" s="14">
        <v>21</v>
      </c>
      <c r="Z14" s="14"/>
      <c r="AA14" s="14"/>
      <c r="AB14" s="2">
        <v>24</v>
      </c>
      <c r="AC14" s="14">
        <f>+AF14+AH14</f>
        <v>65</v>
      </c>
      <c r="AD14" s="14"/>
      <c r="AE14" s="14"/>
      <c r="AF14" s="14">
        <v>29</v>
      </c>
      <c r="AG14" s="14"/>
      <c r="AH14" s="14">
        <v>36</v>
      </c>
      <c r="AI14" s="14"/>
      <c r="AJ14" s="14">
        <f>+AL14+AN14</f>
        <v>84</v>
      </c>
      <c r="AK14" s="14"/>
      <c r="AL14" s="14">
        <v>32</v>
      </c>
      <c r="AM14" s="14"/>
      <c r="AN14" s="14">
        <v>52</v>
      </c>
      <c r="AO14" s="14"/>
      <c r="AP14" s="14">
        <f>+AS14+AV14</f>
        <v>267</v>
      </c>
      <c r="AQ14" s="14"/>
      <c r="AR14" s="14"/>
      <c r="AS14" s="14">
        <v>138</v>
      </c>
      <c r="AT14" s="14"/>
      <c r="AU14" s="14"/>
      <c r="AV14" s="14">
        <v>129</v>
      </c>
      <c r="AW14" s="14"/>
      <c r="AX14" s="4"/>
      <c r="AY14" s="4"/>
      <c r="AZ14" s="4"/>
    </row>
    <row r="15" spans="1:52" ht="9.75" customHeight="1">
      <c r="A15" s="4"/>
      <c r="B15" s="5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4"/>
      <c r="AY15" s="4"/>
      <c r="AZ15" s="4"/>
    </row>
    <row r="16" spans="1:52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3.5">
      <c r="A17" s="4"/>
      <c r="B17" s="14" t="s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2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</sheetData>
  <mergeCells count="120">
    <mergeCell ref="AX1:AZ1"/>
    <mergeCell ref="B17:K17"/>
    <mergeCell ref="R5:AP5"/>
    <mergeCell ref="B8:C9"/>
    <mergeCell ref="D8:K8"/>
    <mergeCell ref="Q9:S9"/>
    <mergeCell ref="AV10:AW10"/>
    <mergeCell ref="AV11:AW11"/>
    <mergeCell ref="AV12:AW12"/>
    <mergeCell ref="AV13:AW13"/>
    <mergeCell ref="AS10:AU10"/>
    <mergeCell ref="AS11:AU11"/>
    <mergeCell ref="AS12:AU12"/>
    <mergeCell ref="AS13:AU13"/>
    <mergeCell ref="AN11:AO11"/>
    <mergeCell ref="AN12:AO12"/>
    <mergeCell ref="AN13:AO13"/>
    <mergeCell ref="AP10:AR10"/>
    <mergeCell ref="AP11:AR11"/>
    <mergeCell ref="AP12:AR12"/>
    <mergeCell ref="AP13:AR13"/>
    <mergeCell ref="AN10:AO10"/>
    <mergeCell ref="AJ11:AK11"/>
    <mergeCell ref="AJ12:AK12"/>
    <mergeCell ref="AJ13:AK13"/>
    <mergeCell ref="AL10:AM10"/>
    <mergeCell ref="AL11:AM11"/>
    <mergeCell ref="AL12:AM12"/>
    <mergeCell ref="AL13:AM13"/>
    <mergeCell ref="AF11:AG11"/>
    <mergeCell ref="AF12:AG12"/>
    <mergeCell ref="AF13:AG13"/>
    <mergeCell ref="AH11:AI11"/>
    <mergeCell ref="AH12:AI12"/>
    <mergeCell ref="AH13:AI13"/>
    <mergeCell ref="Y13:AA13"/>
    <mergeCell ref="V11:X11"/>
    <mergeCell ref="V12:X12"/>
    <mergeCell ref="AC13:AE13"/>
    <mergeCell ref="AC11:AE11"/>
    <mergeCell ref="AC12:AE12"/>
    <mergeCell ref="T13:U13"/>
    <mergeCell ref="Q11:S11"/>
    <mergeCell ref="Q12:S12"/>
    <mergeCell ref="V13:X13"/>
    <mergeCell ref="G10:H10"/>
    <mergeCell ref="G11:H11"/>
    <mergeCell ref="G12:H12"/>
    <mergeCell ref="G13:H13"/>
    <mergeCell ref="B10:C10"/>
    <mergeCell ref="B11:C11"/>
    <mergeCell ref="B12:C12"/>
    <mergeCell ref="B13:C13"/>
    <mergeCell ref="D10:F10"/>
    <mergeCell ref="D11:F11"/>
    <mergeCell ref="D12:F12"/>
    <mergeCell ref="D13:F13"/>
    <mergeCell ref="B14:C14"/>
    <mergeCell ref="D14:F14"/>
    <mergeCell ref="I14:K14"/>
    <mergeCell ref="G14:H14"/>
    <mergeCell ref="I10:K10"/>
    <mergeCell ref="I11:K11"/>
    <mergeCell ref="I12:K12"/>
    <mergeCell ref="I13:K13"/>
    <mergeCell ref="T10:U10"/>
    <mergeCell ref="Y10:AA10"/>
    <mergeCell ref="T11:U11"/>
    <mergeCell ref="T12:U12"/>
    <mergeCell ref="Y11:AA11"/>
    <mergeCell ref="Y12:AA12"/>
    <mergeCell ref="AF10:AG10"/>
    <mergeCell ref="AJ10:AK10"/>
    <mergeCell ref="AH10:AI10"/>
    <mergeCell ref="V10:X10"/>
    <mergeCell ref="AC10:AE10"/>
    <mergeCell ref="AS9:AU9"/>
    <mergeCell ref="AV9:AW9"/>
    <mergeCell ref="AU7:AX7"/>
    <mergeCell ref="AP8:AW8"/>
    <mergeCell ref="Y9:AA9"/>
    <mergeCell ref="AC9:AE9"/>
    <mergeCell ref="AJ9:AK9"/>
    <mergeCell ref="AL9:AM9"/>
    <mergeCell ref="AF9:AG9"/>
    <mergeCell ref="AH9:AI9"/>
    <mergeCell ref="A1:C1"/>
    <mergeCell ref="B2:F2"/>
    <mergeCell ref="AN9:AO9"/>
    <mergeCell ref="AP9:AR9"/>
    <mergeCell ref="D9:F9"/>
    <mergeCell ref="G9:H9"/>
    <mergeCell ref="I9:K9"/>
    <mergeCell ref="T9:U9"/>
    <mergeCell ref="L9:P9"/>
    <mergeCell ref="V9:X9"/>
    <mergeCell ref="L14:P14"/>
    <mergeCell ref="Q14:S14"/>
    <mergeCell ref="T14:U14"/>
    <mergeCell ref="L8:U8"/>
    <mergeCell ref="Q10:S10"/>
    <mergeCell ref="L10:P10"/>
    <mergeCell ref="L11:P11"/>
    <mergeCell ref="L12:P12"/>
    <mergeCell ref="Q13:S13"/>
    <mergeCell ref="L13:P13"/>
    <mergeCell ref="AV14:AW14"/>
    <mergeCell ref="AL14:AM14"/>
    <mergeCell ref="AN14:AO14"/>
    <mergeCell ref="AP14:AR14"/>
    <mergeCell ref="AS14:AU14"/>
    <mergeCell ref="AH14:AI14"/>
    <mergeCell ref="AJ14:AK14"/>
    <mergeCell ref="Y14:AA14"/>
    <mergeCell ref="V14:X14"/>
    <mergeCell ref="AC14:AE14"/>
    <mergeCell ref="AF14:AG14"/>
    <mergeCell ref="V8:AB8"/>
    <mergeCell ref="AC8:AI8"/>
    <mergeCell ref="AJ8:AO8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2008-01-28T02:10:03Z</cp:lastPrinted>
  <dcterms:created xsi:type="dcterms:W3CDTF">1997-01-08T22:48:59Z</dcterms:created>
  <dcterms:modified xsi:type="dcterms:W3CDTF">2008-01-28T02:10:23Z</dcterms:modified>
  <cp:category/>
  <cp:version/>
  <cp:contentType/>
  <cp:contentStatus/>
</cp:coreProperties>
</file>