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69表（小学校）" sheetId="1" r:id="rId1"/>
    <sheet name="第69表（中学校）" sheetId="2" r:id="rId2"/>
  </sheets>
  <definedNames>
    <definedName name="_xlnm.Print_Area" localSheetId="0">'第69表（小学校）'!$A$1:$AU$52</definedName>
  </definedNames>
  <calcPr fullCalcOnLoad="1"/>
</workbook>
</file>

<file path=xl/sharedStrings.xml><?xml version="1.0" encoding="utf-8"?>
<sst xmlns="http://schemas.openxmlformats.org/spreadsheetml/2006/main" count="150" uniqueCount="41">
  <si>
    <t>第６９表 　　市立小・中学校別学級数・</t>
  </si>
  <si>
    <t>教員数及び児童・生徒数</t>
  </si>
  <si>
    <t>（１）小学校</t>
  </si>
  <si>
    <t>（各年５月１日現在）</t>
  </si>
  <si>
    <t>年次</t>
  </si>
  <si>
    <t>総数</t>
  </si>
  <si>
    <t>第一小学校</t>
  </si>
  <si>
    <t>第二小学校</t>
  </si>
  <si>
    <t>第三小学校</t>
  </si>
  <si>
    <t>学校数</t>
  </si>
  <si>
    <t>学級数</t>
  </si>
  <si>
    <t>教員数</t>
  </si>
  <si>
    <t>児童数</t>
  </si>
  <si>
    <t>男</t>
  </si>
  <si>
    <t>女</t>
  </si>
  <si>
    <t>平成12年</t>
  </si>
  <si>
    <t>第四小学校</t>
  </si>
  <si>
    <t>第五小学校</t>
  </si>
  <si>
    <t>第七小学校</t>
  </si>
  <si>
    <t>第八小学校</t>
  </si>
  <si>
    <t>教員数</t>
  </si>
  <si>
    <t>学級数</t>
  </si>
  <si>
    <t>教員数</t>
  </si>
  <si>
    <t>学級数</t>
  </si>
  <si>
    <t>向陽台小学校</t>
  </si>
  <si>
    <t>城山小学校</t>
  </si>
  <si>
    <t>若葉台小学校</t>
  </si>
  <si>
    <t>平尾小学校</t>
  </si>
  <si>
    <t>資料　：　教育部学校教育課</t>
  </si>
  <si>
    <t>８　８　教育　・　文化　・　スポーツ</t>
  </si>
  <si>
    <t>第 ６９ 表　　市立小・中学校別学級数、教員数及び児童・生徒数（つづき）</t>
  </si>
  <si>
    <t>（２）中学校</t>
  </si>
  <si>
    <t>第一中学校</t>
  </si>
  <si>
    <t>生徒数</t>
  </si>
  <si>
    <t>第二中学校</t>
  </si>
  <si>
    <t>第三中学校</t>
  </si>
  <si>
    <t>第四中学校</t>
  </si>
  <si>
    <t>第五中学校</t>
  </si>
  <si>
    <t>第六中学校</t>
  </si>
  <si>
    <t>第六小学校</t>
  </si>
  <si>
    <t>長峰小学校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</si>
</sst>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38" fontId="4" fillId="0" borderId="1" xfId="17" applyFont="1" applyBorder="1" applyAlignment="1">
      <alignment horizontal="distributed"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1" xfId="17" applyFont="1" applyBorder="1" applyAlignment="1">
      <alignment horizontal="center"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2" xfId="17" applyFont="1" applyBorder="1" applyAlignment="1">
      <alignment/>
    </xf>
    <xf numFmtId="38" fontId="4" fillId="0" borderId="9" xfId="17" applyFont="1" applyBorder="1" applyAlignment="1">
      <alignment horizontal="distributed"/>
    </xf>
    <xf numFmtId="38" fontId="6" fillId="0" borderId="0" xfId="17" applyFont="1" applyAlignment="1">
      <alignment horizontal="center"/>
    </xf>
    <xf numFmtId="38" fontId="6" fillId="0" borderId="0" xfId="17" applyFont="1" applyAlignment="1">
      <alignment/>
    </xf>
    <xf numFmtId="38" fontId="6" fillId="0" borderId="0" xfId="17" applyFont="1" applyAlignment="1">
      <alignment horizontal="left"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4" fillId="0" borderId="9" xfId="17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6" fillId="0" borderId="0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10" xfId="17" applyFont="1" applyBorder="1" applyAlignment="1">
      <alignment/>
    </xf>
    <xf numFmtId="38" fontId="4" fillId="0" borderId="8" xfId="17" applyFont="1" applyBorder="1" applyAlignment="1">
      <alignment horizontal="distributed" vertical="center"/>
    </xf>
    <xf numFmtId="0" fontId="0" fillId="0" borderId="0" xfId="0" applyBorder="1" applyAlignment="1">
      <alignment/>
    </xf>
    <xf numFmtId="38" fontId="4" fillId="0" borderId="8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10" xfId="17" applyFont="1" applyBorder="1" applyAlignment="1">
      <alignment/>
    </xf>
    <xf numFmtId="38" fontId="4" fillId="0" borderId="10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center"/>
    </xf>
    <xf numFmtId="38" fontId="4" fillId="0" borderId="13" xfId="17" applyFont="1" applyFill="1" applyBorder="1" applyAlignment="1">
      <alignment horizontal="center"/>
    </xf>
    <xf numFmtId="38" fontId="4" fillId="0" borderId="4" xfId="17" applyFont="1" applyBorder="1" applyAlignment="1">
      <alignment horizontal="center" vertical="center"/>
    </xf>
    <xf numFmtId="38" fontId="4" fillId="0" borderId="0" xfId="17" applyFont="1" applyAlignment="1">
      <alignment horizontal="right"/>
    </xf>
    <xf numFmtId="38" fontId="4" fillId="0" borderId="0" xfId="17" applyFont="1" applyFill="1" applyAlignment="1">
      <alignment horizontal="center"/>
    </xf>
    <xf numFmtId="38" fontId="4" fillId="0" borderId="0" xfId="17" applyFont="1" applyFill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4" fillId="0" borderId="1" xfId="17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8" fillId="0" borderId="0" xfId="17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30</xdr:row>
      <xdr:rowOff>114300</xdr:rowOff>
    </xdr:from>
    <xdr:to>
      <xdr:col>11</xdr:col>
      <xdr:colOff>57150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89572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31</xdr:row>
      <xdr:rowOff>114300</xdr:rowOff>
    </xdr:from>
    <xdr:to>
      <xdr:col>11</xdr:col>
      <xdr:colOff>57150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895725" y="661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114300</xdr:rowOff>
    </xdr:from>
    <xdr:to>
      <xdr:col>13</xdr:col>
      <xdr:colOff>57150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41007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31</xdr:row>
      <xdr:rowOff>114300</xdr:rowOff>
    </xdr:from>
    <xdr:to>
      <xdr:col>13</xdr:col>
      <xdr:colOff>57150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410075" y="661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30</xdr:row>
      <xdr:rowOff>114300</xdr:rowOff>
    </xdr:from>
    <xdr:to>
      <xdr:col>15</xdr:col>
      <xdr:colOff>57150</xdr:colOff>
      <xdr:row>30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95300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31</xdr:row>
      <xdr:rowOff>114300</xdr:rowOff>
    </xdr:from>
    <xdr:to>
      <xdr:col>15</xdr:col>
      <xdr:colOff>57150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953000" y="661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30</xdr:row>
      <xdr:rowOff>114300</xdr:rowOff>
    </xdr:from>
    <xdr:to>
      <xdr:col>17</xdr:col>
      <xdr:colOff>104775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4673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31</xdr:row>
      <xdr:rowOff>114300</xdr:rowOff>
    </xdr:from>
    <xdr:to>
      <xdr:col>17</xdr:col>
      <xdr:colOff>104775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467350" y="661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30</xdr:row>
      <xdr:rowOff>114300</xdr:rowOff>
    </xdr:from>
    <xdr:to>
      <xdr:col>20</xdr:col>
      <xdr:colOff>180975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59626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31</xdr:row>
      <xdr:rowOff>114300</xdr:rowOff>
    </xdr:from>
    <xdr:to>
      <xdr:col>20</xdr:col>
      <xdr:colOff>180975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5962650" y="661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30</xdr:row>
      <xdr:rowOff>104775</xdr:rowOff>
    </xdr:from>
    <xdr:to>
      <xdr:col>40</xdr:col>
      <xdr:colOff>342900</xdr:colOff>
      <xdr:row>30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14776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30</xdr:row>
      <xdr:rowOff>104775</xdr:rowOff>
    </xdr:from>
    <xdr:to>
      <xdr:col>40</xdr:col>
      <xdr:colOff>342900</xdr:colOff>
      <xdr:row>30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114776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31</xdr:row>
      <xdr:rowOff>104775</xdr:rowOff>
    </xdr:from>
    <xdr:to>
      <xdr:col>40</xdr:col>
      <xdr:colOff>342900</xdr:colOff>
      <xdr:row>31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11477625" y="660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31</xdr:row>
      <xdr:rowOff>104775</xdr:rowOff>
    </xdr:from>
    <xdr:to>
      <xdr:col>40</xdr:col>
      <xdr:colOff>342900</xdr:colOff>
      <xdr:row>31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11477625" y="660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30</xdr:row>
      <xdr:rowOff>104775</xdr:rowOff>
    </xdr:from>
    <xdr:to>
      <xdr:col>42</xdr:col>
      <xdr:colOff>295275</xdr:colOff>
      <xdr:row>30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120015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31</xdr:row>
      <xdr:rowOff>104775</xdr:rowOff>
    </xdr:from>
    <xdr:to>
      <xdr:col>42</xdr:col>
      <xdr:colOff>295275</xdr:colOff>
      <xdr:row>31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12001500" y="660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30</xdr:row>
      <xdr:rowOff>104775</xdr:rowOff>
    </xdr:from>
    <xdr:to>
      <xdr:col>43</xdr:col>
      <xdr:colOff>304800</xdr:colOff>
      <xdr:row>30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124968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31</xdr:row>
      <xdr:rowOff>104775</xdr:rowOff>
    </xdr:from>
    <xdr:to>
      <xdr:col>43</xdr:col>
      <xdr:colOff>304800</xdr:colOff>
      <xdr:row>31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12496800" y="660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30</xdr:row>
      <xdr:rowOff>104775</xdr:rowOff>
    </xdr:from>
    <xdr:to>
      <xdr:col>44</xdr:col>
      <xdr:colOff>295275</xdr:colOff>
      <xdr:row>30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12982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31</xdr:row>
      <xdr:rowOff>104775</xdr:rowOff>
    </xdr:from>
    <xdr:to>
      <xdr:col>44</xdr:col>
      <xdr:colOff>295275</xdr:colOff>
      <xdr:row>31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12982575" y="660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30</xdr:row>
      <xdr:rowOff>104775</xdr:rowOff>
    </xdr:from>
    <xdr:to>
      <xdr:col>46</xdr:col>
      <xdr:colOff>266700</xdr:colOff>
      <xdr:row>30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134112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31</xdr:row>
      <xdr:rowOff>104775</xdr:rowOff>
    </xdr:from>
    <xdr:to>
      <xdr:col>46</xdr:col>
      <xdr:colOff>266700</xdr:colOff>
      <xdr:row>31</xdr:row>
      <xdr:rowOff>104775</xdr:rowOff>
    </xdr:to>
    <xdr:sp>
      <xdr:nvSpPr>
        <xdr:cNvPr id="22" name="Line 22"/>
        <xdr:cNvSpPr>
          <a:spLocks/>
        </xdr:cNvSpPr>
      </xdr:nvSpPr>
      <xdr:spPr>
        <a:xfrm>
          <a:off x="13411200" y="6600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30</xdr:row>
      <xdr:rowOff>104775</xdr:rowOff>
    </xdr:from>
    <xdr:to>
      <xdr:col>40</xdr:col>
      <xdr:colOff>342900</xdr:colOff>
      <xdr:row>30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114776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30</xdr:row>
      <xdr:rowOff>104775</xdr:rowOff>
    </xdr:from>
    <xdr:to>
      <xdr:col>40</xdr:col>
      <xdr:colOff>342900</xdr:colOff>
      <xdr:row>30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114776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29</xdr:row>
      <xdr:rowOff>104775</xdr:rowOff>
    </xdr:from>
    <xdr:to>
      <xdr:col>42</xdr:col>
      <xdr:colOff>295275</xdr:colOff>
      <xdr:row>29</xdr:row>
      <xdr:rowOff>104775</xdr:rowOff>
    </xdr:to>
    <xdr:sp>
      <xdr:nvSpPr>
        <xdr:cNvPr id="27" name="Line 27"/>
        <xdr:cNvSpPr>
          <a:spLocks/>
        </xdr:cNvSpPr>
      </xdr:nvSpPr>
      <xdr:spPr>
        <a:xfrm>
          <a:off x="120015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30</xdr:row>
      <xdr:rowOff>104775</xdr:rowOff>
    </xdr:from>
    <xdr:to>
      <xdr:col>42</xdr:col>
      <xdr:colOff>295275</xdr:colOff>
      <xdr:row>30</xdr:row>
      <xdr:rowOff>104775</xdr:rowOff>
    </xdr:to>
    <xdr:sp>
      <xdr:nvSpPr>
        <xdr:cNvPr id="28" name="Line 28"/>
        <xdr:cNvSpPr>
          <a:spLocks/>
        </xdr:cNvSpPr>
      </xdr:nvSpPr>
      <xdr:spPr>
        <a:xfrm>
          <a:off x="120015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29</xdr:row>
      <xdr:rowOff>104775</xdr:rowOff>
    </xdr:from>
    <xdr:to>
      <xdr:col>43</xdr:col>
      <xdr:colOff>304800</xdr:colOff>
      <xdr:row>29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124968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30</xdr:row>
      <xdr:rowOff>104775</xdr:rowOff>
    </xdr:from>
    <xdr:to>
      <xdr:col>43</xdr:col>
      <xdr:colOff>304800</xdr:colOff>
      <xdr:row>30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124968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12982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30</xdr:row>
      <xdr:rowOff>104775</xdr:rowOff>
    </xdr:from>
    <xdr:to>
      <xdr:col>44</xdr:col>
      <xdr:colOff>295275</xdr:colOff>
      <xdr:row>30</xdr:row>
      <xdr:rowOff>104775</xdr:rowOff>
    </xdr:to>
    <xdr:sp>
      <xdr:nvSpPr>
        <xdr:cNvPr id="32" name="Line 32"/>
        <xdr:cNvSpPr>
          <a:spLocks/>
        </xdr:cNvSpPr>
      </xdr:nvSpPr>
      <xdr:spPr>
        <a:xfrm>
          <a:off x="12982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29</xdr:row>
      <xdr:rowOff>104775</xdr:rowOff>
    </xdr:from>
    <xdr:to>
      <xdr:col>46</xdr:col>
      <xdr:colOff>266700</xdr:colOff>
      <xdr:row>29</xdr:row>
      <xdr:rowOff>104775</xdr:rowOff>
    </xdr:to>
    <xdr:sp>
      <xdr:nvSpPr>
        <xdr:cNvPr id="33" name="Line 33"/>
        <xdr:cNvSpPr>
          <a:spLocks/>
        </xdr:cNvSpPr>
      </xdr:nvSpPr>
      <xdr:spPr>
        <a:xfrm>
          <a:off x="134112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30</xdr:row>
      <xdr:rowOff>104775</xdr:rowOff>
    </xdr:from>
    <xdr:to>
      <xdr:col>46</xdr:col>
      <xdr:colOff>266700</xdr:colOff>
      <xdr:row>30</xdr:row>
      <xdr:rowOff>104775</xdr:rowOff>
    </xdr:to>
    <xdr:sp>
      <xdr:nvSpPr>
        <xdr:cNvPr id="34" name="Line 34"/>
        <xdr:cNvSpPr>
          <a:spLocks/>
        </xdr:cNvSpPr>
      </xdr:nvSpPr>
      <xdr:spPr>
        <a:xfrm>
          <a:off x="134112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114300</xdr:rowOff>
    </xdr:from>
    <xdr:to>
      <xdr:col>11</xdr:col>
      <xdr:colOff>57150</xdr:colOff>
      <xdr:row>29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389572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30</xdr:row>
      <xdr:rowOff>114300</xdr:rowOff>
    </xdr:from>
    <xdr:to>
      <xdr:col>11</xdr:col>
      <xdr:colOff>57150</xdr:colOff>
      <xdr:row>30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389572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114300</xdr:rowOff>
    </xdr:from>
    <xdr:to>
      <xdr:col>13</xdr:col>
      <xdr:colOff>57150</xdr:colOff>
      <xdr:row>29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41007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114300</xdr:rowOff>
    </xdr:from>
    <xdr:to>
      <xdr:col>13</xdr:col>
      <xdr:colOff>57150</xdr:colOff>
      <xdr:row>30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41007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114300</xdr:rowOff>
    </xdr:from>
    <xdr:to>
      <xdr:col>15</xdr:col>
      <xdr:colOff>57150</xdr:colOff>
      <xdr:row>29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95300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30</xdr:row>
      <xdr:rowOff>114300</xdr:rowOff>
    </xdr:from>
    <xdr:to>
      <xdr:col>15</xdr:col>
      <xdr:colOff>57150</xdr:colOff>
      <xdr:row>30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95300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17</xdr:col>
      <xdr:colOff>104775</xdr:colOff>
      <xdr:row>29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54673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30</xdr:row>
      <xdr:rowOff>114300</xdr:rowOff>
    </xdr:from>
    <xdr:to>
      <xdr:col>17</xdr:col>
      <xdr:colOff>104775</xdr:colOff>
      <xdr:row>30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54673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29</xdr:row>
      <xdr:rowOff>114300</xdr:rowOff>
    </xdr:from>
    <xdr:to>
      <xdr:col>20</xdr:col>
      <xdr:colOff>180975</xdr:colOff>
      <xdr:row>29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59626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30</xdr:row>
      <xdr:rowOff>114300</xdr:rowOff>
    </xdr:from>
    <xdr:to>
      <xdr:col>20</xdr:col>
      <xdr:colOff>180975</xdr:colOff>
      <xdr:row>30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59626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30</xdr:row>
      <xdr:rowOff>104775</xdr:rowOff>
    </xdr:from>
    <xdr:to>
      <xdr:col>40</xdr:col>
      <xdr:colOff>342900</xdr:colOff>
      <xdr:row>30</xdr:row>
      <xdr:rowOff>104775</xdr:rowOff>
    </xdr:to>
    <xdr:sp>
      <xdr:nvSpPr>
        <xdr:cNvPr id="47" name="Line 47"/>
        <xdr:cNvSpPr>
          <a:spLocks/>
        </xdr:cNvSpPr>
      </xdr:nvSpPr>
      <xdr:spPr>
        <a:xfrm>
          <a:off x="114776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30</xdr:row>
      <xdr:rowOff>104775</xdr:rowOff>
    </xdr:from>
    <xdr:to>
      <xdr:col>40</xdr:col>
      <xdr:colOff>342900</xdr:colOff>
      <xdr:row>30</xdr:row>
      <xdr:rowOff>104775</xdr:rowOff>
    </xdr:to>
    <xdr:sp>
      <xdr:nvSpPr>
        <xdr:cNvPr id="48" name="Line 48"/>
        <xdr:cNvSpPr>
          <a:spLocks/>
        </xdr:cNvSpPr>
      </xdr:nvSpPr>
      <xdr:spPr>
        <a:xfrm>
          <a:off x="114776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29</xdr:row>
      <xdr:rowOff>104775</xdr:rowOff>
    </xdr:from>
    <xdr:to>
      <xdr:col>42</xdr:col>
      <xdr:colOff>295275</xdr:colOff>
      <xdr:row>29</xdr:row>
      <xdr:rowOff>104775</xdr:rowOff>
    </xdr:to>
    <xdr:sp>
      <xdr:nvSpPr>
        <xdr:cNvPr id="49" name="Line 49"/>
        <xdr:cNvSpPr>
          <a:spLocks/>
        </xdr:cNvSpPr>
      </xdr:nvSpPr>
      <xdr:spPr>
        <a:xfrm>
          <a:off x="120015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30</xdr:row>
      <xdr:rowOff>104775</xdr:rowOff>
    </xdr:from>
    <xdr:to>
      <xdr:col>42</xdr:col>
      <xdr:colOff>295275</xdr:colOff>
      <xdr:row>30</xdr:row>
      <xdr:rowOff>104775</xdr:rowOff>
    </xdr:to>
    <xdr:sp>
      <xdr:nvSpPr>
        <xdr:cNvPr id="50" name="Line 50"/>
        <xdr:cNvSpPr>
          <a:spLocks/>
        </xdr:cNvSpPr>
      </xdr:nvSpPr>
      <xdr:spPr>
        <a:xfrm>
          <a:off x="120015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29</xdr:row>
      <xdr:rowOff>104775</xdr:rowOff>
    </xdr:from>
    <xdr:to>
      <xdr:col>43</xdr:col>
      <xdr:colOff>304800</xdr:colOff>
      <xdr:row>29</xdr:row>
      <xdr:rowOff>104775</xdr:rowOff>
    </xdr:to>
    <xdr:sp>
      <xdr:nvSpPr>
        <xdr:cNvPr id="51" name="Line 51"/>
        <xdr:cNvSpPr>
          <a:spLocks/>
        </xdr:cNvSpPr>
      </xdr:nvSpPr>
      <xdr:spPr>
        <a:xfrm>
          <a:off x="124968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30</xdr:row>
      <xdr:rowOff>104775</xdr:rowOff>
    </xdr:from>
    <xdr:to>
      <xdr:col>43</xdr:col>
      <xdr:colOff>304800</xdr:colOff>
      <xdr:row>30</xdr:row>
      <xdr:rowOff>104775</xdr:rowOff>
    </xdr:to>
    <xdr:sp>
      <xdr:nvSpPr>
        <xdr:cNvPr id="52" name="Line 52"/>
        <xdr:cNvSpPr>
          <a:spLocks/>
        </xdr:cNvSpPr>
      </xdr:nvSpPr>
      <xdr:spPr>
        <a:xfrm>
          <a:off x="124968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53" name="Line 53"/>
        <xdr:cNvSpPr>
          <a:spLocks/>
        </xdr:cNvSpPr>
      </xdr:nvSpPr>
      <xdr:spPr>
        <a:xfrm>
          <a:off x="12982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30</xdr:row>
      <xdr:rowOff>104775</xdr:rowOff>
    </xdr:from>
    <xdr:to>
      <xdr:col>44</xdr:col>
      <xdr:colOff>295275</xdr:colOff>
      <xdr:row>30</xdr:row>
      <xdr:rowOff>104775</xdr:rowOff>
    </xdr:to>
    <xdr:sp>
      <xdr:nvSpPr>
        <xdr:cNvPr id="54" name="Line 54"/>
        <xdr:cNvSpPr>
          <a:spLocks/>
        </xdr:cNvSpPr>
      </xdr:nvSpPr>
      <xdr:spPr>
        <a:xfrm>
          <a:off x="12982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29</xdr:row>
      <xdr:rowOff>104775</xdr:rowOff>
    </xdr:from>
    <xdr:to>
      <xdr:col>46</xdr:col>
      <xdr:colOff>266700</xdr:colOff>
      <xdr:row>29</xdr:row>
      <xdr:rowOff>104775</xdr:rowOff>
    </xdr:to>
    <xdr:sp>
      <xdr:nvSpPr>
        <xdr:cNvPr id="55" name="Line 55"/>
        <xdr:cNvSpPr>
          <a:spLocks/>
        </xdr:cNvSpPr>
      </xdr:nvSpPr>
      <xdr:spPr>
        <a:xfrm>
          <a:off x="134112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30</xdr:row>
      <xdr:rowOff>104775</xdr:rowOff>
    </xdr:from>
    <xdr:to>
      <xdr:col>46</xdr:col>
      <xdr:colOff>266700</xdr:colOff>
      <xdr:row>30</xdr:row>
      <xdr:rowOff>104775</xdr:rowOff>
    </xdr:to>
    <xdr:sp>
      <xdr:nvSpPr>
        <xdr:cNvPr id="56" name="Line 56"/>
        <xdr:cNvSpPr>
          <a:spLocks/>
        </xdr:cNvSpPr>
      </xdr:nvSpPr>
      <xdr:spPr>
        <a:xfrm>
          <a:off x="134112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57" name="Line 57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58" name="Line 58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59" name="Line 59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28</xdr:row>
      <xdr:rowOff>104775</xdr:rowOff>
    </xdr:from>
    <xdr:to>
      <xdr:col>42</xdr:col>
      <xdr:colOff>295275</xdr:colOff>
      <xdr:row>28</xdr:row>
      <xdr:rowOff>104775</xdr:rowOff>
    </xdr:to>
    <xdr:sp>
      <xdr:nvSpPr>
        <xdr:cNvPr id="61" name="Line 61"/>
        <xdr:cNvSpPr>
          <a:spLocks/>
        </xdr:cNvSpPr>
      </xdr:nvSpPr>
      <xdr:spPr>
        <a:xfrm>
          <a:off x="120015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29</xdr:row>
      <xdr:rowOff>104775</xdr:rowOff>
    </xdr:from>
    <xdr:to>
      <xdr:col>42</xdr:col>
      <xdr:colOff>295275</xdr:colOff>
      <xdr:row>29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120015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28</xdr:row>
      <xdr:rowOff>104775</xdr:rowOff>
    </xdr:from>
    <xdr:to>
      <xdr:col>43</xdr:col>
      <xdr:colOff>304800</xdr:colOff>
      <xdr:row>28</xdr:row>
      <xdr:rowOff>104775</xdr:rowOff>
    </xdr:to>
    <xdr:sp>
      <xdr:nvSpPr>
        <xdr:cNvPr id="63" name="Line 63"/>
        <xdr:cNvSpPr>
          <a:spLocks/>
        </xdr:cNvSpPr>
      </xdr:nvSpPr>
      <xdr:spPr>
        <a:xfrm>
          <a:off x="124968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29</xdr:row>
      <xdr:rowOff>104775</xdr:rowOff>
    </xdr:from>
    <xdr:to>
      <xdr:col>43</xdr:col>
      <xdr:colOff>304800</xdr:colOff>
      <xdr:row>29</xdr:row>
      <xdr:rowOff>104775</xdr:rowOff>
    </xdr:to>
    <xdr:sp>
      <xdr:nvSpPr>
        <xdr:cNvPr id="64" name="Line 64"/>
        <xdr:cNvSpPr>
          <a:spLocks/>
        </xdr:cNvSpPr>
      </xdr:nvSpPr>
      <xdr:spPr>
        <a:xfrm>
          <a:off x="124968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65" name="Line 65"/>
        <xdr:cNvSpPr>
          <a:spLocks/>
        </xdr:cNvSpPr>
      </xdr:nvSpPr>
      <xdr:spPr>
        <a:xfrm>
          <a:off x="12982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66" name="Line 66"/>
        <xdr:cNvSpPr>
          <a:spLocks/>
        </xdr:cNvSpPr>
      </xdr:nvSpPr>
      <xdr:spPr>
        <a:xfrm>
          <a:off x="12982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28</xdr:row>
      <xdr:rowOff>104775</xdr:rowOff>
    </xdr:from>
    <xdr:to>
      <xdr:col>46</xdr:col>
      <xdr:colOff>266700</xdr:colOff>
      <xdr:row>28</xdr:row>
      <xdr:rowOff>104775</xdr:rowOff>
    </xdr:to>
    <xdr:sp>
      <xdr:nvSpPr>
        <xdr:cNvPr id="67" name="Line 67"/>
        <xdr:cNvSpPr>
          <a:spLocks/>
        </xdr:cNvSpPr>
      </xdr:nvSpPr>
      <xdr:spPr>
        <a:xfrm>
          <a:off x="134112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29</xdr:row>
      <xdr:rowOff>104775</xdr:rowOff>
    </xdr:from>
    <xdr:to>
      <xdr:col>46</xdr:col>
      <xdr:colOff>266700</xdr:colOff>
      <xdr:row>29</xdr:row>
      <xdr:rowOff>104775</xdr:rowOff>
    </xdr:to>
    <xdr:sp>
      <xdr:nvSpPr>
        <xdr:cNvPr id="68" name="Line 68"/>
        <xdr:cNvSpPr>
          <a:spLocks/>
        </xdr:cNvSpPr>
      </xdr:nvSpPr>
      <xdr:spPr>
        <a:xfrm>
          <a:off x="134112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114300</xdr:rowOff>
    </xdr:from>
    <xdr:to>
      <xdr:col>11</xdr:col>
      <xdr:colOff>57150</xdr:colOff>
      <xdr:row>29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389572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30</xdr:row>
      <xdr:rowOff>114300</xdr:rowOff>
    </xdr:from>
    <xdr:to>
      <xdr:col>11</xdr:col>
      <xdr:colOff>57150</xdr:colOff>
      <xdr:row>30</xdr:row>
      <xdr:rowOff>114300</xdr:rowOff>
    </xdr:to>
    <xdr:sp>
      <xdr:nvSpPr>
        <xdr:cNvPr id="70" name="Line 70"/>
        <xdr:cNvSpPr>
          <a:spLocks/>
        </xdr:cNvSpPr>
      </xdr:nvSpPr>
      <xdr:spPr>
        <a:xfrm>
          <a:off x="389572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114300</xdr:rowOff>
    </xdr:from>
    <xdr:to>
      <xdr:col>13</xdr:col>
      <xdr:colOff>57150</xdr:colOff>
      <xdr:row>29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441007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114300</xdr:rowOff>
    </xdr:from>
    <xdr:to>
      <xdr:col>13</xdr:col>
      <xdr:colOff>57150</xdr:colOff>
      <xdr:row>30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441007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114300</xdr:rowOff>
    </xdr:from>
    <xdr:to>
      <xdr:col>15</xdr:col>
      <xdr:colOff>57150</xdr:colOff>
      <xdr:row>29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495300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30</xdr:row>
      <xdr:rowOff>114300</xdr:rowOff>
    </xdr:from>
    <xdr:to>
      <xdr:col>15</xdr:col>
      <xdr:colOff>57150</xdr:colOff>
      <xdr:row>30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495300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17</xdr:col>
      <xdr:colOff>104775</xdr:colOff>
      <xdr:row>29</xdr:row>
      <xdr:rowOff>114300</xdr:rowOff>
    </xdr:to>
    <xdr:sp>
      <xdr:nvSpPr>
        <xdr:cNvPr id="75" name="Line 75"/>
        <xdr:cNvSpPr>
          <a:spLocks/>
        </xdr:cNvSpPr>
      </xdr:nvSpPr>
      <xdr:spPr>
        <a:xfrm>
          <a:off x="54673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30</xdr:row>
      <xdr:rowOff>114300</xdr:rowOff>
    </xdr:from>
    <xdr:to>
      <xdr:col>17</xdr:col>
      <xdr:colOff>104775</xdr:colOff>
      <xdr:row>30</xdr:row>
      <xdr:rowOff>114300</xdr:rowOff>
    </xdr:to>
    <xdr:sp>
      <xdr:nvSpPr>
        <xdr:cNvPr id="76" name="Line 76"/>
        <xdr:cNvSpPr>
          <a:spLocks/>
        </xdr:cNvSpPr>
      </xdr:nvSpPr>
      <xdr:spPr>
        <a:xfrm>
          <a:off x="54673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29</xdr:row>
      <xdr:rowOff>114300</xdr:rowOff>
    </xdr:from>
    <xdr:to>
      <xdr:col>20</xdr:col>
      <xdr:colOff>180975</xdr:colOff>
      <xdr:row>29</xdr:row>
      <xdr:rowOff>114300</xdr:rowOff>
    </xdr:to>
    <xdr:sp>
      <xdr:nvSpPr>
        <xdr:cNvPr id="77" name="Line 77"/>
        <xdr:cNvSpPr>
          <a:spLocks/>
        </xdr:cNvSpPr>
      </xdr:nvSpPr>
      <xdr:spPr>
        <a:xfrm>
          <a:off x="59626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30</xdr:row>
      <xdr:rowOff>114300</xdr:rowOff>
    </xdr:from>
    <xdr:to>
      <xdr:col>20</xdr:col>
      <xdr:colOff>180975</xdr:colOff>
      <xdr:row>30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59626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114300</xdr:rowOff>
    </xdr:from>
    <xdr:to>
      <xdr:col>11</xdr:col>
      <xdr:colOff>57150</xdr:colOff>
      <xdr:row>28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389572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114300</xdr:rowOff>
    </xdr:from>
    <xdr:to>
      <xdr:col>11</xdr:col>
      <xdr:colOff>57150</xdr:colOff>
      <xdr:row>29</xdr:row>
      <xdr:rowOff>114300</xdr:rowOff>
    </xdr:to>
    <xdr:sp>
      <xdr:nvSpPr>
        <xdr:cNvPr id="80" name="Line 80"/>
        <xdr:cNvSpPr>
          <a:spLocks/>
        </xdr:cNvSpPr>
      </xdr:nvSpPr>
      <xdr:spPr>
        <a:xfrm>
          <a:off x="389572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114300</xdr:rowOff>
    </xdr:from>
    <xdr:to>
      <xdr:col>13</xdr:col>
      <xdr:colOff>57150</xdr:colOff>
      <xdr:row>28</xdr:row>
      <xdr:rowOff>114300</xdr:rowOff>
    </xdr:to>
    <xdr:sp>
      <xdr:nvSpPr>
        <xdr:cNvPr id="81" name="Line 81"/>
        <xdr:cNvSpPr>
          <a:spLocks/>
        </xdr:cNvSpPr>
      </xdr:nvSpPr>
      <xdr:spPr>
        <a:xfrm>
          <a:off x="441007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114300</xdr:rowOff>
    </xdr:from>
    <xdr:to>
      <xdr:col>13</xdr:col>
      <xdr:colOff>57150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>
          <a:off x="441007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28</xdr:row>
      <xdr:rowOff>114300</xdr:rowOff>
    </xdr:from>
    <xdr:to>
      <xdr:col>15</xdr:col>
      <xdr:colOff>57150</xdr:colOff>
      <xdr:row>28</xdr:row>
      <xdr:rowOff>114300</xdr:rowOff>
    </xdr:to>
    <xdr:sp>
      <xdr:nvSpPr>
        <xdr:cNvPr id="83" name="Line 83"/>
        <xdr:cNvSpPr>
          <a:spLocks/>
        </xdr:cNvSpPr>
      </xdr:nvSpPr>
      <xdr:spPr>
        <a:xfrm>
          <a:off x="495300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114300</xdr:rowOff>
    </xdr:from>
    <xdr:to>
      <xdr:col>15</xdr:col>
      <xdr:colOff>57150</xdr:colOff>
      <xdr:row>29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495300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28</xdr:row>
      <xdr:rowOff>114300</xdr:rowOff>
    </xdr:from>
    <xdr:to>
      <xdr:col>17</xdr:col>
      <xdr:colOff>104775</xdr:colOff>
      <xdr:row>28</xdr:row>
      <xdr:rowOff>114300</xdr:rowOff>
    </xdr:to>
    <xdr:sp>
      <xdr:nvSpPr>
        <xdr:cNvPr id="85" name="Line 85"/>
        <xdr:cNvSpPr>
          <a:spLocks/>
        </xdr:cNvSpPr>
      </xdr:nvSpPr>
      <xdr:spPr>
        <a:xfrm>
          <a:off x="54673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17</xdr:col>
      <xdr:colOff>104775</xdr:colOff>
      <xdr:row>29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54673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28</xdr:row>
      <xdr:rowOff>114300</xdr:rowOff>
    </xdr:from>
    <xdr:to>
      <xdr:col>20</xdr:col>
      <xdr:colOff>180975</xdr:colOff>
      <xdr:row>28</xdr:row>
      <xdr:rowOff>114300</xdr:rowOff>
    </xdr:to>
    <xdr:sp>
      <xdr:nvSpPr>
        <xdr:cNvPr id="87" name="Line 87"/>
        <xdr:cNvSpPr>
          <a:spLocks/>
        </xdr:cNvSpPr>
      </xdr:nvSpPr>
      <xdr:spPr>
        <a:xfrm>
          <a:off x="59626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29</xdr:row>
      <xdr:rowOff>114300</xdr:rowOff>
    </xdr:from>
    <xdr:to>
      <xdr:col>20</xdr:col>
      <xdr:colOff>180975</xdr:colOff>
      <xdr:row>29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59626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89" name="Line 89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90" name="Line 90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30</xdr:row>
      <xdr:rowOff>104775</xdr:rowOff>
    </xdr:from>
    <xdr:to>
      <xdr:col>40</xdr:col>
      <xdr:colOff>342900</xdr:colOff>
      <xdr:row>30</xdr:row>
      <xdr:rowOff>104775</xdr:rowOff>
    </xdr:to>
    <xdr:sp>
      <xdr:nvSpPr>
        <xdr:cNvPr id="91" name="Line 91"/>
        <xdr:cNvSpPr>
          <a:spLocks/>
        </xdr:cNvSpPr>
      </xdr:nvSpPr>
      <xdr:spPr>
        <a:xfrm>
          <a:off x="114776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30</xdr:row>
      <xdr:rowOff>104775</xdr:rowOff>
    </xdr:from>
    <xdr:to>
      <xdr:col>40</xdr:col>
      <xdr:colOff>342900</xdr:colOff>
      <xdr:row>30</xdr:row>
      <xdr:rowOff>104775</xdr:rowOff>
    </xdr:to>
    <xdr:sp>
      <xdr:nvSpPr>
        <xdr:cNvPr id="92" name="Line 92"/>
        <xdr:cNvSpPr>
          <a:spLocks/>
        </xdr:cNvSpPr>
      </xdr:nvSpPr>
      <xdr:spPr>
        <a:xfrm>
          <a:off x="114776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29</xdr:row>
      <xdr:rowOff>104775</xdr:rowOff>
    </xdr:from>
    <xdr:to>
      <xdr:col>42</xdr:col>
      <xdr:colOff>295275</xdr:colOff>
      <xdr:row>29</xdr:row>
      <xdr:rowOff>104775</xdr:rowOff>
    </xdr:to>
    <xdr:sp>
      <xdr:nvSpPr>
        <xdr:cNvPr id="93" name="Line 93"/>
        <xdr:cNvSpPr>
          <a:spLocks/>
        </xdr:cNvSpPr>
      </xdr:nvSpPr>
      <xdr:spPr>
        <a:xfrm>
          <a:off x="120015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30</xdr:row>
      <xdr:rowOff>104775</xdr:rowOff>
    </xdr:from>
    <xdr:to>
      <xdr:col>42</xdr:col>
      <xdr:colOff>295275</xdr:colOff>
      <xdr:row>30</xdr:row>
      <xdr:rowOff>104775</xdr:rowOff>
    </xdr:to>
    <xdr:sp>
      <xdr:nvSpPr>
        <xdr:cNvPr id="94" name="Line 94"/>
        <xdr:cNvSpPr>
          <a:spLocks/>
        </xdr:cNvSpPr>
      </xdr:nvSpPr>
      <xdr:spPr>
        <a:xfrm>
          <a:off x="120015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29</xdr:row>
      <xdr:rowOff>104775</xdr:rowOff>
    </xdr:from>
    <xdr:to>
      <xdr:col>43</xdr:col>
      <xdr:colOff>304800</xdr:colOff>
      <xdr:row>29</xdr:row>
      <xdr:rowOff>104775</xdr:rowOff>
    </xdr:to>
    <xdr:sp>
      <xdr:nvSpPr>
        <xdr:cNvPr id="95" name="Line 95"/>
        <xdr:cNvSpPr>
          <a:spLocks/>
        </xdr:cNvSpPr>
      </xdr:nvSpPr>
      <xdr:spPr>
        <a:xfrm>
          <a:off x="124968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30</xdr:row>
      <xdr:rowOff>104775</xdr:rowOff>
    </xdr:from>
    <xdr:to>
      <xdr:col>43</xdr:col>
      <xdr:colOff>304800</xdr:colOff>
      <xdr:row>30</xdr:row>
      <xdr:rowOff>104775</xdr:rowOff>
    </xdr:to>
    <xdr:sp>
      <xdr:nvSpPr>
        <xdr:cNvPr id="96" name="Line 96"/>
        <xdr:cNvSpPr>
          <a:spLocks/>
        </xdr:cNvSpPr>
      </xdr:nvSpPr>
      <xdr:spPr>
        <a:xfrm>
          <a:off x="124968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97" name="Line 97"/>
        <xdr:cNvSpPr>
          <a:spLocks/>
        </xdr:cNvSpPr>
      </xdr:nvSpPr>
      <xdr:spPr>
        <a:xfrm>
          <a:off x="12982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30</xdr:row>
      <xdr:rowOff>104775</xdr:rowOff>
    </xdr:from>
    <xdr:to>
      <xdr:col>44</xdr:col>
      <xdr:colOff>295275</xdr:colOff>
      <xdr:row>30</xdr:row>
      <xdr:rowOff>104775</xdr:rowOff>
    </xdr:to>
    <xdr:sp>
      <xdr:nvSpPr>
        <xdr:cNvPr id="98" name="Line 98"/>
        <xdr:cNvSpPr>
          <a:spLocks/>
        </xdr:cNvSpPr>
      </xdr:nvSpPr>
      <xdr:spPr>
        <a:xfrm>
          <a:off x="12982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29</xdr:row>
      <xdr:rowOff>104775</xdr:rowOff>
    </xdr:from>
    <xdr:to>
      <xdr:col>46</xdr:col>
      <xdr:colOff>266700</xdr:colOff>
      <xdr:row>29</xdr:row>
      <xdr:rowOff>104775</xdr:rowOff>
    </xdr:to>
    <xdr:sp>
      <xdr:nvSpPr>
        <xdr:cNvPr id="99" name="Line 99"/>
        <xdr:cNvSpPr>
          <a:spLocks/>
        </xdr:cNvSpPr>
      </xdr:nvSpPr>
      <xdr:spPr>
        <a:xfrm>
          <a:off x="134112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30</xdr:row>
      <xdr:rowOff>104775</xdr:rowOff>
    </xdr:from>
    <xdr:to>
      <xdr:col>46</xdr:col>
      <xdr:colOff>266700</xdr:colOff>
      <xdr:row>30</xdr:row>
      <xdr:rowOff>104775</xdr:rowOff>
    </xdr:to>
    <xdr:sp>
      <xdr:nvSpPr>
        <xdr:cNvPr id="100" name="Line 100"/>
        <xdr:cNvSpPr>
          <a:spLocks/>
        </xdr:cNvSpPr>
      </xdr:nvSpPr>
      <xdr:spPr>
        <a:xfrm>
          <a:off x="134112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101" name="Line 101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102" name="Line 102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103" name="Line 103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104" name="Line 104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28</xdr:row>
      <xdr:rowOff>104775</xdr:rowOff>
    </xdr:from>
    <xdr:to>
      <xdr:col>42</xdr:col>
      <xdr:colOff>295275</xdr:colOff>
      <xdr:row>28</xdr:row>
      <xdr:rowOff>104775</xdr:rowOff>
    </xdr:to>
    <xdr:sp>
      <xdr:nvSpPr>
        <xdr:cNvPr id="105" name="Line 105"/>
        <xdr:cNvSpPr>
          <a:spLocks/>
        </xdr:cNvSpPr>
      </xdr:nvSpPr>
      <xdr:spPr>
        <a:xfrm>
          <a:off x="120015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29</xdr:row>
      <xdr:rowOff>104775</xdr:rowOff>
    </xdr:from>
    <xdr:to>
      <xdr:col>42</xdr:col>
      <xdr:colOff>295275</xdr:colOff>
      <xdr:row>29</xdr:row>
      <xdr:rowOff>104775</xdr:rowOff>
    </xdr:to>
    <xdr:sp>
      <xdr:nvSpPr>
        <xdr:cNvPr id="106" name="Line 106"/>
        <xdr:cNvSpPr>
          <a:spLocks/>
        </xdr:cNvSpPr>
      </xdr:nvSpPr>
      <xdr:spPr>
        <a:xfrm>
          <a:off x="120015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28</xdr:row>
      <xdr:rowOff>104775</xdr:rowOff>
    </xdr:from>
    <xdr:to>
      <xdr:col>43</xdr:col>
      <xdr:colOff>304800</xdr:colOff>
      <xdr:row>28</xdr:row>
      <xdr:rowOff>104775</xdr:rowOff>
    </xdr:to>
    <xdr:sp>
      <xdr:nvSpPr>
        <xdr:cNvPr id="107" name="Line 107"/>
        <xdr:cNvSpPr>
          <a:spLocks/>
        </xdr:cNvSpPr>
      </xdr:nvSpPr>
      <xdr:spPr>
        <a:xfrm>
          <a:off x="124968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29</xdr:row>
      <xdr:rowOff>104775</xdr:rowOff>
    </xdr:from>
    <xdr:to>
      <xdr:col>43</xdr:col>
      <xdr:colOff>304800</xdr:colOff>
      <xdr:row>29</xdr:row>
      <xdr:rowOff>104775</xdr:rowOff>
    </xdr:to>
    <xdr:sp>
      <xdr:nvSpPr>
        <xdr:cNvPr id="108" name="Line 108"/>
        <xdr:cNvSpPr>
          <a:spLocks/>
        </xdr:cNvSpPr>
      </xdr:nvSpPr>
      <xdr:spPr>
        <a:xfrm>
          <a:off x="124968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109" name="Line 109"/>
        <xdr:cNvSpPr>
          <a:spLocks/>
        </xdr:cNvSpPr>
      </xdr:nvSpPr>
      <xdr:spPr>
        <a:xfrm>
          <a:off x="12982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110" name="Line 110"/>
        <xdr:cNvSpPr>
          <a:spLocks/>
        </xdr:cNvSpPr>
      </xdr:nvSpPr>
      <xdr:spPr>
        <a:xfrm>
          <a:off x="12982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28</xdr:row>
      <xdr:rowOff>104775</xdr:rowOff>
    </xdr:from>
    <xdr:to>
      <xdr:col>46</xdr:col>
      <xdr:colOff>266700</xdr:colOff>
      <xdr:row>28</xdr:row>
      <xdr:rowOff>104775</xdr:rowOff>
    </xdr:to>
    <xdr:sp>
      <xdr:nvSpPr>
        <xdr:cNvPr id="111" name="Line 111"/>
        <xdr:cNvSpPr>
          <a:spLocks/>
        </xdr:cNvSpPr>
      </xdr:nvSpPr>
      <xdr:spPr>
        <a:xfrm>
          <a:off x="134112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29</xdr:row>
      <xdr:rowOff>104775</xdr:rowOff>
    </xdr:from>
    <xdr:to>
      <xdr:col>46</xdr:col>
      <xdr:colOff>266700</xdr:colOff>
      <xdr:row>29</xdr:row>
      <xdr:rowOff>104775</xdr:rowOff>
    </xdr:to>
    <xdr:sp>
      <xdr:nvSpPr>
        <xdr:cNvPr id="112" name="Line 112"/>
        <xdr:cNvSpPr>
          <a:spLocks/>
        </xdr:cNvSpPr>
      </xdr:nvSpPr>
      <xdr:spPr>
        <a:xfrm>
          <a:off x="134112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113" name="Line 113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114" name="Line 114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115" name="Line 115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116" name="Line 116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28</xdr:row>
      <xdr:rowOff>104775</xdr:rowOff>
    </xdr:from>
    <xdr:to>
      <xdr:col>42</xdr:col>
      <xdr:colOff>295275</xdr:colOff>
      <xdr:row>28</xdr:row>
      <xdr:rowOff>104775</xdr:rowOff>
    </xdr:to>
    <xdr:sp>
      <xdr:nvSpPr>
        <xdr:cNvPr id="117" name="Line 117"/>
        <xdr:cNvSpPr>
          <a:spLocks/>
        </xdr:cNvSpPr>
      </xdr:nvSpPr>
      <xdr:spPr>
        <a:xfrm>
          <a:off x="120015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29</xdr:row>
      <xdr:rowOff>104775</xdr:rowOff>
    </xdr:from>
    <xdr:to>
      <xdr:col>42</xdr:col>
      <xdr:colOff>295275</xdr:colOff>
      <xdr:row>29</xdr:row>
      <xdr:rowOff>104775</xdr:rowOff>
    </xdr:to>
    <xdr:sp>
      <xdr:nvSpPr>
        <xdr:cNvPr id="118" name="Line 118"/>
        <xdr:cNvSpPr>
          <a:spLocks/>
        </xdr:cNvSpPr>
      </xdr:nvSpPr>
      <xdr:spPr>
        <a:xfrm>
          <a:off x="120015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28</xdr:row>
      <xdr:rowOff>104775</xdr:rowOff>
    </xdr:from>
    <xdr:to>
      <xdr:col>43</xdr:col>
      <xdr:colOff>304800</xdr:colOff>
      <xdr:row>28</xdr:row>
      <xdr:rowOff>104775</xdr:rowOff>
    </xdr:to>
    <xdr:sp>
      <xdr:nvSpPr>
        <xdr:cNvPr id="119" name="Line 119"/>
        <xdr:cNvSpPr>
          <a:spLocks/>
        </xdr:cNvSpPr>
      </xdr:nvSpPr>
      <xdr:spPr>
        <a:xfrm>
          <a:off x="124968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29</xdr:row>
      <xdr:rowOff>104775</xdr:rowOff>
    </xdr:from>
    <xdr:to>
      <xdr:col>43</xdr:col>
      <xdr:colOff>304800</xdr:colOff>
      <xdr:row>29</xdr:row>
      <xdr:rowOff>104775</xdr:rowOff>
    </xdr:to>
    <xdr:sp>
      <xdr:nvSpPr>
        <xdr:cNvPr id="120" name="Line 120"/>
        <xdr:cNvSpPr>
          <a:spLocks/>
        </xdr:cNvSpPr>
      </xdr:nvSpPr>
      <xdr:spPr>
        <a:xfrm>
          <a:off x="124968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121" name="Line 121"/>
        <xdr:cNvSpPr>
          <a:spLocks/>
        </xdr:cNvSpPr>
      </xdr:nvSpPr>
      <xdr:spPr>
        <a:xfrm>
          <a:off x="12982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122" name="Line 122"/>
        <xdr:cNvSpPr>
          <a:spLocks/>
        </xdr:cNvSpPr>
      </xdr:nvSpPr>
      <xdr:spPr>
        <a:xfrm>
          <a:off x="12982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28</xdr:row>
      <xdr:rowOff>104775</xdr:rowOff>
    </xdr:from>
    <xdr:to>
      <xdr:col>46</xdr:col>
      <xdr:colOff>266700</xdr:colOff>
      <xdr:row>28</xdr:row>
      <xdr:rowOff>104775</xdr:rowOff>
    </xdr:to>
    <xdr:sp>
      <xdr:nvSpPr>
        <xdr:cNvPr id="123" name="Line 123"/>
        <xdr:cNvSpPr>
          <a:spLocks/>
        </xdr:cNvSpPr>
      </xdr:nvSpPr>
      <xdr:spPr>
        <a:xfrm>
          <a:off x="134112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29</xdr:row>
      <xdr:rowOff>104775</xdr:rowOff>
    </xdr:from>
    <xdr:to>
      <xdr:col>46</xdr:col>
      <xdr:colOff>266700</xdr:colOff>
      <xdr:row>29</xdr:row>
      <xdr:rowOff>104775</xdr:rowOff>
    </xdr:to>
    <xdr:sp>
      <xdr:nvSpPr>
        <xdr:cNvPr id="124" name="Line 124"/>
        <xdr:cNvSpPr>
          <a:spLocks/>
        </xdr:cNvSpPr>
      </xdr:nvSpPr>
      <xdr:spPr>
        <a:xfrm>
          <a:off x="134112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27</xdr:row>
      <xdr:rowOff>104775</xdr:rowOff>
    </xdr:from>
    <xdr:to>
      <xdr:col>40</xdr:col>
      <xdr:colOff>342900</xdr:colOff>
      <xdr:row>27</xdr:row>
      <xdr:rowOff>104775</xdr:rowOff>
    </xdr:to>
    <xdr:sp>
      <xdr:nvSpPr>
        <xdr:cNvPr id="125" name="Line 125"/>
        <xdr:cNvSpPr>
          <a:spLocks/>
        </xdr:cNvSpPr>
      </xdr:nvSpPr>
      <xdr:spPr>
        <a:xfrm>
          <a:off x="1147762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27</xdr:row>
      <xdr:rowOff>104775</xdr:rowOff>
    </xdr:from>
    <xdr:to>
      <xdr:col>40</xdr:col>
      <xdr:colOff>342900</xdr:colOff>
      <xdr:row>27</xdr:row>
      <xdr:rowOff>104775</xdr:rowOff>
    </xdr:to>
    <xdr:sp>
      <xdr:nvSpPr>
        <xdr:cNvPr id="126" name="Line 126"/>
        <xdr:cNvSpPr>
          <a:spLocks/>
        </xdr:cNvSpPr>
      </xdr:nvSpPr>
      <xdr:spPr>
        <a:xfrm>
          <a:off x="1147762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127" name="Line 127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128" name="Line 128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27</xdr:row>
      <xdr:rowOff>104775</xdr:rowOff>
    </xdr:from>
    <xdr:to>
      <xdr:col>42</xdr:col>
      <xdr:colOff>295275</xdr:colOff>
      <xdr:row>27</xdr:row>
      <xdr:rowOff>104775</xdr:rowOff>
    </xdr:to>
    <xdr:sp>
      <xdr:nvSpPr>
        <xdr:cNvPr id="129" name="Line 129"/>
        <xdr:cNvSpPr>
          <a:spLocks/>
        </xdr:cNvSpPr>
      </xdr:nvSpPr>
      <xdr:spPr>
        <a:xfrm>
          <a:off x="120015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28</xdr:row>
      <xdr:rowOff>104775</xdr:rowOff>
    </xdr:from>
    <xdr:to>
      <xdr:col>42</xdr:col>
      <xdr:colOff>295275</xdr:colOff>
      <xdr:row>28</xdr:row>
      <xdr:rowOff>104775</xdr:rowOff>
    </xdr:to>
    <xdr:sp>
      <xdr:nvSpPr>
        <xdr:cNvPr id="130" name="Line 130"/>
        <xdr:cNvSpPr>
          <a:spLocks/>
        </xdr:cNvSpPr>
      </xdr:nvSpPr>
      <xdr:spPr>
        <a:xfrm>
          <a:off x="120015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27</xdr:row>
      <xdr:rowOff>104775</xdr:rowOff>
    </xdr:from>
    <xdr:to>
      <xdr:col>43</xdr:col>
      <xdr:colOff>304800</xdr:colOff>
      <xdr:row>27</xdr:row>
      <xdr:rowOff>104775</xdr:rowOff>
    </xdr:to>
    <xdr:sp>
      <xdr:nvSpPr>
        <xdr:cNvPr id="131" name="Line 131"/>
        <xdr:cNvSpPr>
          <a:spLocks/>
        </xdr:cNvSpPr>
      </xdr:nvSpPr>
      <xdr:spPr>
        <a:xfrm>
          <a:off x="124968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28</xdr:row>
      <xdr:rowOff>104775</xdr:rowOff>
    </xdr:from>
    <xdr:to>
      <xdr:col>43</xdr:col>
      <xdr:colOff>304800</xdr:colOff>
      <xdr:row>28</xdr:row>
      <xdr:rowOff>104775</xdr:rowOff>
    </xdr:to>
    <xdr:sp>
      <xdr:nvSpPr>
        <xdr:cNvPr id="132" name="Line 132"/>
        <xdr:cNvSpPr>
          <a:spLocks/>
        </xdr:cNvSpPr>
      </xdr:nvSpPr>
      <xdr:spPr>
        <a:xfrm>
          <a:off x="124968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27</xdr:row>
      <xdr:rowOff>104775</xdr:rowOff>
    </xdr:from>
    <xdr:to>
      <xdr:col>44</xdr:col>
      <xdr:colOff>295275</xdr:colOff>
      <xdr:row>27</xdr:row>
      <xdr:rowOff>104775</xdr:rowOff>
    </xdr:to>
    <xdr:sp>
      <xdr:nvSpPr>
        <xdr:cNvPr id="133" name="Line 133"/>
        <xdr:cNvSpPr>
          <a:spLocks/>
        </xdr:cNvSpPr>
      </xdr:nvSpPr>
      <xdr:spPr>
        <a:xfrm>
          <a:off x="1298257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134" name="Line 134"/>
        <xdr:cNvSpPr>
          <a:spLocks/>
        </xdr:cNvSpPr>
      </xdr:nvSpPr>
      <xdr:spPr>
        <a:xfrm>
          <a:off x="12982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27</xdr:row>
      <xdr:rowOff>104775</xdr:rowOff>
    </xdr:from>
    <xdr:to>
      <xdr:col>46</xdr:col>
      <xdr:colOff>266700</xdr:colOff>
      <xdr:row>27</xdr:row>
      <xdr:rowOff>104775</xdr:rowOff>
    </xdr:to>
    <xdr:sp>
      <xdr:nvSpPr>
        <xdr:cNvPr id="135" name="Line 135"/>
        <xdr:cNvSpPr>
          <a:spLocks/>
        </xdr:cNvSpPr>
      </xdr:nvSpPr>
      <xdr:spPr>
        <a:xfrm>
          <a:off x="134112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28</xdr:row>
      <xdr:rowOff>104775</xdr:rowOff>
    </xdr:from>
    <xdr:to>
      <xdr:col>46</xdr:col>
      <xdr:colOff>266700</xdr:colOff>
      <xdr:row>28</xdr:row>
      <xdr:rowOff>104775</xdr:rowOff>
    </xdr:to>
    <xdr:sp>
      <xdr:nvSpPr>
        <xdr:cNvPr id="136" name="Line 136"/>
        <xdr:cNvSpPr>
          <a:spLocks/>
        </xdr:cNvSpPr>
      </xdr:nvSpPr>
      <xdr:spPr>
        <a:xfrm>
          <a:off x="134112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114300</xdr:rowOff>
    </xdr:from>
    <xdr:to>
      <xdr:col>11</xdr:col>
      <xdr:colOff>57150</xdr:colOff>
      <xdr:row>29</xdr:row>
      <xdr:rowOff>114300</xdr:rowOff>
    </xdr:to>
    <xdr:sp>
      <xdr:nvSpPr>
        <xdr:cNvPr id="137" name="Line 137"/>
        <xdr:cNvSpPr>
          <a:spLocks/>
        </xdr:cNvSpPr>
      </xdr:nvSpPr>
      <xdr:spPr>
        <a:xfrm>
          <a:off x="389572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30</xdr:row>
      <xdr:rowOff>114300</xdr:rowOff>
    </xdr:from>
    <xdr:to>
      <xdr:col>11</xdr:col>
      <xdr:colOff>57150</xdr:colOff>
      <xdr:row>30</xdr:row>
      <xdr:rowOff>114300</xdr:rowOff>
    </xdr:to>
    <xdr:sp>
      <xdr:nvSpPr>
        <xdr:cNvPr id="138" name="Line 138"/>
        <xdr:cNvSpPr>
          <a:spLocks/>
        </xdr:cNvSpPr>
      </xdr:nvSpPr>
      <xdr:spPr>
        <a:xfrm>
          <a:off x="389572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114300</xdr:rowOff>
    </xdr:from>
    <xdr:to>
      <xdr:col>13</xdr:col>
      <xdr:colOff>57150</xdr:colOff>
      <xdr:row>29</xdr:row>
      <xdr:rowOff>114300</xdr:rowOff>
    </xdr:to>
    <xdr:sp>
      <xdr:nvSpPr>
        <xdr:cNvPr id="139" name="Line 139"/>
        <xdr:cNvSpPr>
          <a:spLocks/>
        </xdr:cNvSpPr>
      </xdr:nvSpPr>
      <xdr:spPr>
        <a:xfrm>
          <a:off x="441007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114300</xdr:rowOff>
    </xdr:from>
    <xdr:to>
      <xdr:col>13</xdr:col>
      <xdr:colOff>57150</xdr:colOff>
      <xdr:row>30</xdr:row>
      <xdr:rowOff>114300</xdr:rowOff>
    </xdr:to>
    <xdr:sp>
      <xdr:nvSpPr>
        <xdr:cNvPr id="140" name="Line 140"/>
        <xdr:cNvSpPr>
          <a:spLocks/>
        </xdr:cNvSpPr>
      </xdr:nvSpPr>
      <xdr:spPr>
        <a:xfrm>
          <a:off x="4410075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114300</xdr:rowOff>
    </xdr:from>
    <xdr:to>
      <xdr:col>15</xdr:col>
      <xdr:colOff>57150</xdr:colOff>
      <xdr:row>29</xdr:row>
      <xdr:rowOff>114300</xdr:rowOff>
    </xdr:to>
    <xdr:sp>
      <xdr:nvSpPr>
        <xdr:cNvPr id="141" name="Line 141"/>
        <xdr:cNvSpPr>
          <a:spLocks/>
        </xdr:cNvSpPr>
      </xdr:nvSpPr>
      <xdr:spPr>
        <a:xfrm>
          <a:off x="495300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30</xdr:row>
      <xdr:rowOff>114300</xdr:rowOff>
    </xdr:from>
    <xdr:to>
      <xdr:col>15</xdr:col>
      <xdr:colOff>57150</xdr:colOff>
      <xdr:row>30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495300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17</xdr:col>
      <xdr:colOff>104775</xdr:colOff>
      <xdr:row>29</xdr:row>
      <xdr:rowOff>114300</xdr:rowOff>
    </xdr:to>
    <xdr:sp>
      <xdr:nvSpPr>
        <xdr:cNvPr id="143" name="Line 143"/>
        <xdr:cNvSpPr>
          <a:spLocks/>
        </xdr:cNvSpPr>
      </xdr:nvSpPr>
      <xdr:spPr>
        <a:xfrm>
          <a:off x="54673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30</xdr:row>
      <xdr:rowOff>114300</xdr:rowOff>
    </xdr:from>
    <xdr:to>
      <xdr:col>17</xdr:col>
      <xdr:colOff>104775</xdr:colOff>
      <xdr:row>30</xdr:row>
      <xdr:rowOff>114300</xdr:rowOff>
    </xdr:to>
    <xdr:sp>
      <xdr:nvSpPr>
        <xdr:cNvPr id="144" name="Line 144"/>
        <xdr:cNvSpPr>
          <a:spLocks/>
        </xdr:cNvSpPr>
      </xdr:nvSpPr>
      <xdr:spPr>
        <a:xfrm>
          <a:off x="54673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29</xdr:row>
      <xdr:rowOff>114300</xdr:rowOff>
    </xdr:from>
    <xdr:to>
      <xdr:col>20</xdr:col>
      <xdr:colOff>180975</xdr:colOff>
      <xdr:row>29</xdr:row>
      <xdr:rowOff>114300</xdr:rowOff>
    </xdr:to>
    <xdr:sp>
      <xdr:nvSpPr>
        <xdr:cNvPr id="145" name="Line 145"/>
        <xdr:cNvSpPr>
          <a:spLocks/>
        </xdr:cNvSpPr>
      </xdr:nvSpPr>
      <xdr:spPr>
        <a:xfrm>
          <a:off x="59626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30</xdr:row>
      <xdr:rowOff>114300</xdr:rowOff>
    </xdr:from>
    <xdr:to>
      <xdr:col>20</xdr:col>
      <xdr:colOff>180975</xdr:colOff>
      <xdr:row>30</xdr:row>
      <xdr:rowOff>114300</xdr:rowOff>
    </xdr:to>
    <xdr:sp>
      <xdr:nvSpPr>
        <xdr:cNvPr id="146" name="Line 146"/>
        <xdr:cNvSpPr>
          <a:spLocks/>
        </xdr:cNvSpPr>
      </xdr:nvSpPr>
      <xdr:spPr>
        <a:xfrm>
          <a:off x="5962650" y="64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114300</xdr:rowOff>
    </xdr:from>
    <xdr:to>
      <xdr:col>11</xdr:col>
      <xdr:colOff>57150</xdr:colOff>
      <xdr:row>28</xdr:row>
      <xdr:rowOff>114300</xdr:rowOff>
    </xdr:to>
    <xdr:sp>
      <xdr:nvSpPr>
        <xdr:cNvPr id="147" name="Line 147"/>
        <xdr:cNvSpPr>
          <a:spLocks/>
        </xdr:cNvSpPr>
      </xdr:nvSpPr>
      <xdr:spPr>
        <a:xfrm>
          <a:off x="389572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114300</xdr:rowOff>
    </xdr:from>
    <xdr:to>
      <xdr:col>11</xdr:col>
      <xdr:colOff>57150</xdr:colOff>
      <xdr:row>29</xdr:row>
      <xdr:rowOff>114300</xdr:rowOff>
    </xdr:to>
    <xdr:sp>
      <xdr:nvSpPr>
        <xdr:cNvPr id="148" name="Line 148"/>
        <xdr:cNvSpPr>
          <a:spLocks/>
        </xdr:cNvSpPr>
      </xdr:nvSpPr>
      <xdr:spPr>
        <a:xfrm>
          <a:off x="389572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114300</xdr:rowOff>
    </xdr:from>
    <xdr:to>
      <xdr:col>13</xdr:col>
      <xdr:colOff>57150</xdr:colOff>
      <xdr:row>28</xdr:row>
      <xdr:rowOff>114300</xdr:rowOff>
    </xdr:to>
    <xdr:sp>
      <xdr:nvSpPr>
        <xdr:cNvPr id="149" name="Line 149"/>
        <xdr:cNvSpPr>
          <a:spLocks/>
        </xdr:cNvSpPr>
      </xdr:nvSpPr>
      <xdr:spPr>
        <a:xfrm>
          <a:off x="441007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114300</xdr:rowOff>
    </xdr:from>
    <xdr:to>
      <xdr:col>13</xdr:col>
      <xdr:colOff>57150</xdr:colOff>
      <xdr:row>29</xdr:row>
      <xdr:rowOff>114300</xdr:rowOff>
    </xdr:to>
    <xdr:sp>
      <xdr:nvSpPr>
        <xdr:cNvPr id="150" name="Line 150"/>
        <xdr:cNvSpPr>
          <a:spLocks/>
        </xdr:cNvSpPr>
      </xdr:nvSpPr>
      <xdr:spPr>
        <a:xfrm>
          <a:off x="441007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28</xdr:row>
      <xdr:rowOff>114300</xdr:rowOff>
    </xdr:from>
    <xdr:to>
      <xdr:col>15</xdr:col>
      <xdr:colOff>57150</xdr:colOff>
      <xdr:row>28</xdr:row>
      <xdr:rowOff>114300</xdr:rowOff>
    </xdr:to>
    <xdr:sp>
      <xdr:nvSpPr>
        <xdr:cNvPr id="151" name="Line 151"/>
        <xdr:cNvSpPr>
          <a:spLocks/>
        </xdr:cNvSpPr>
      </xdr:nvSpPr>
      <xdr:spPr>
        <a:xfrm>
          <a:off x="495300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114300</xdr:rowOff>
    </xdr:from>
    <xdr:to>
      <xdr:col>15</xdr:col>
      <xdr:colOff>57150</xdr:colOff>
      <xdr:row>29</xdr:row>
      <xdr:rowOff>114300</xdr:rowOff>
    </xdr:to>
    <xdr:sp>
      <xdr:nvSpPr>
        <xdr:cNvPr id="152" name="Line 152"/>
        <xdr:cNvSpPr>
          <a:spLocks/>
        </xdr:cNvSpPr>
      </xdr:nvSpPr>
      <xdr:spPr>
        <a:xfrm>
          <a:off x="495300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28</xdr:row>
      <xdr:rowOff>114300</xdr:rowOff>
    </xdr:from>
    <xdr:to>
      <xdr:col>17</xdr:col>
      <xdr:colOff>104775</xdr:colOff>
      <xdr:row>28</xdr:row>
      <xdr:rowOff>114300</xdr:rowOff>
    </xdr:to>
    <xdr:sp>
      <xdr:nvSpPr>
        <xdr:cNvPr id="153" name="Line 153"/>
        <xdr:cNvSpPr>
          <a:spLocks/>
        </xdr:cNvSpPr>
      </xdr:nvSpPr>
      <xdr:spPr>
        <a:xfrm>
          <a:off x="54673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17</xdr:col>
      <xdr:colOff>104775</xdr:colOff>
      <xdr:row>29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54673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28</xdr:row>
      <xdr:rowOff>114300</xdr:rowOff>
    </xdr:from>
    <xdr:to>
      <xdr:col>20</xdr:col>
      <xdr:colOff>180975</xdr:colOff>
      <xdr:row>28</xdr:row>
      <xdr:rowOff>114300</xdr:rowOff>
    </xdr:to>
    <xdr:sp>
      <xdr:nvSpPr>
        <xdr:cNvPr id="155" name="Line 155"/>
        <xdr:cNvSpPr>
          <a:spLocks/>
        </xdr:cNvSpPr>
      </xdr:nvSpPr>
      <xdr:spPr>
        <a:xfrm>
          <a:off x="59626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29</xdr:row>
      <xdr:rowOff>114300</xdr:rowOff>
    </xdr:from>
    <xdr:to>
      <xdr:col>20</xdr:col>
      <xdr:colOff>180975</xdr:colOff>
      <xdr:row>29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59626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114300</xdr:rowOff>
    </xdr:from>
    <xdr:to>
      <xdr:col>11</xdr:col>
      <xdr:colOff>57150</xdr:colOff>
      <xdr:row>28</xdr:row>
      <xdr:rowOff>114300</xdr:rowOff>
    </xdr:to>
    <xdr:sp>
      <xdr:nvSpPr>
        <xdr:cNvPr id="157" name="Line 157"/>
        <xdr:cNvSpPr>
          <a:spLocks/>
        </xdr:cNvSpPr>
      </xdr:nvSpPr>
      <xdr:spPr>
        <a:xfrm>
          <a:off x="389572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114300</xdr:rowOff>
    </xdr:from>
    <xdr:to>
      <xdr:col>11</xdr:col>
      <xdr:colOff>57150</xdr:colOff>
      <xdr:row>29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389572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114300</xdr:rowOff>
    </xdr:from>
    <xdr:to>
      <xdr:col>13</xdr:col>
      <xdr:colOff>57150</xdr:colOff>
      <xdr:row>28</xdr:row>
      <xdr:rowOff>114300</xdr:rowOff>
    </xdr:to>
    <xdr:sp>
      <xdr:nvSpPr>
        <xdr:cNvPr id="159" name="Line 159"/>
        <xdr:cNvSpPr>
          <a:spLocks/>
        </xdr:cNvSpPr>
      </xdr:nvSpPr>
      <xdr:spPr>
        <a:xfrm>
          <a:off x="441007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114300</xdr:rowOff>
    </xdr:from>
    <xdr:to>
      <xdr:col>13</xdr:col>
      <xdr:colOff>57150</xdr:colOff>
      <xdr:row>29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4410075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28</xdr:row>
      <xdr:rowOff>114300</xdr:rowOff>
    </xdr:from>
    <xdr:to>
      <xdr:col>15</xdr:col>
      <xdr:colOff>57150</xdr:colOff>
      <xdr:row>28</xdr:row>
      <xdr:rowOff>114300</xdr:rowOff>
    </xdr:to>
    <xdr:sp>
      <xdr:nvSpPr>
        <xdr:cNvPr id="161" name="Line 161"/>
        <xdr:cNvSpPr>
          <a:spLocks/>
        </xdr:cNvSpPr>
      </xdr:nvSpPr>
      <xdr:spPr>
        <a:xfrm>
          <a:off x="495300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114300</xdr:rowOff>
    </xdr:from>
    <xdr:to>
      <xdr:col>15</xdr:col>
      <xdr:colOff>57150</xdr:colOff>
      <xdr:row>29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495300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28</xdr:row>
      <xdr:rowOff>114300</xdr:rowOff>
    </xdr:from>
    <xdr:to>
      <xdr:col>17</xdr:col>
      <xdr:colOff>104775</xdr:colOff>
      <xdr:row>28</xdr:row>
      <xdr:rowOff>114300</xdr:rowOff>
    </xdr:to>
    <xdr:sp>
      <xdr:nvSpPr>
        <xdr:cNvPr id="163" name="Line 163"/>
        <xdr:cNvSpPr>
          <a:spLocks/>
        </xdr:cNvSpPr>
      </xdr:nvSpPr>
      <xdr:spPr>
        <a:xfrm>
          <a:off x="54673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17</xdr:col>
      <xdr:colOff>104775</xdr:colOff>
      <xdr:row>29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54673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28</xdr:row>
      <xdr:rowOff>114300</xdr:rowOff>
    </xdr:from>
    <xdr:to>
      <xdr:col>20</xdr:col>
      <xdr:colOff>180975</xdr:colOff>
      <xdr:row>28</xdr:row>
      <xdr:rowOff>114300</xdr:rowOff>
    </xdr:to>
    <xdr:sp>
      <xdr:nvSpPr>
        <xdr:cNvPr id="165" name="Line 165"/>
        <xdr:cNvSpPr>
          <a:spLocks/>
        </xdr:cNvSpPr>
      </xdr:nvSpPr>
      <xdr:spPr>
        <a:xfrm>
          <a:off x="59626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29</xdr:row>
      <xdr:rowOff>114300</xdr:rowOff>
    </xdr:from>
    <xdr:to>
      <xdr:col>20</xdr:col>
      <xdr:colOff>180975</xdr:colOff>
      <xdr:row>29</xdr:row>
      <xdr:rowOff>114300</xdr:rowOff>
    </xdr:to>
    <xdr:sp>
      <xdr:nvSpPr>
        <xdr:cNvPr id="166" name="Line 166"/>
        <xdr:cNvSpPr>
          <a:spLocks/>
        </xdr:cNvSpPr>
      </xdr:nvSpPr>
      <xdr:spPr>
        <a:xfrm>
          <a:off x="5962650" y="621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27</xdr:row>
      <xdr:rowOff>114300</xdr:rowOff>
    </xdr:from>
    <xdr:to>
      <xdr:col>11</xdr:col>
      <xdr:colOff>57150</xdr:colOff>
      <xdr:row>27</xdr:row>
      <xdr:rowOff>114300</xdr:rowOff>
    </xdr:to>
    <xdr:sp>
      <xdr:nvSpPr>
        <xdr:cNvPr id="167" name="Line 167"/>
        <xdr:cNvSpPr>
          <a:spLocks/>
        </xdr:cNvSpPr>
      </xdr:nvSpPr>
      <xdr:spPr>
        <a:xfrm>
          <a:off x="3895725" y="581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114300</xdr:rowOff>
    </xdr:from>
    <xdr:to>
      <xdr:col>11</xdr:col>
      <xdr:colOff>57150</xdr:colOff>
      <xdr:row>28</xdr:row>
      <xdr:rowOff>114300</xdr:rowOff>
    </xdr:to>
    <xdr:sp>
      <xdr:nvSpPr>
        <xdr:cNvPr id="168" name="Line 168"/>
        <xdr:cNvSpPr>
          <a:spLocks/>
        </xdr:cNvSpPr>
      </xdr:nvSpPr>
      <xdr:spPr>
        <a:xfrm>
          <a:off x="389572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27</xdr:row>
      <xdr:rowOff>114300</xdr:rowOff>
    </xdr:from>
    <xdr:to>
      <xdr:col>13</xdr:col>
      <xdr:colOff>57150</xdr:colOff>
      <xdr:row>27</xdr:row>
      <xdr:rowOff>114300</xdr:rowOff>
    </xdr:to>
    <xdr:sp>
      <xdr:nvSpPr>
        <xdr:cNvPr id="169" name="Line 169"/>
        <xdr:cNvSpPr>
          <a:spLocks/>
        </xdr:cNvSpPr>
      </xdr:nvSpPr>
      <xdr:spPr>
        <a:xfrm>
          <a:off x="4410075" y="581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114300</xdr:rowOff>
    </xdr:from>
    <xdr:to>
      <xdr:col>13</xdr:col>
      <xdr:colOff>57150</xdr:colOff>
      <xdr:row>28</xdr:row>
      <xdr:rowOff>114300</xdr:rowOff>
    </xdr:to>
    <xdr:sp>
      <xdr:nvSpPr>
        <xdr:cNvPr id="170" name="Line 170"/>
        <xdr:cNvSpPr>
          <a:spLocks/>
        </xdr:cNvSpPr>
      </xdr:nvSpPr>
      <xdr:spPr>
        <a:xfrm>
          <a:off x="4410075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27</xdr:row>
      <xdr:rowOff>114300</xdr:rowOff>
    </xdr:from>
    <xdr:to>
      <xdr:col>15</xdr:col>
      <xdr:colOff>57150</xdr:colOff>
      <xdr:row>27</xdr:row>
      <xdr:rowOff>114300</xdr:rowOff>
    </xdr:to>
    <xdr:sp>
      <xdr:nvSpPr>
        <xdr:cNvPr id="171" name="Line 171"/>
        <xdr:cNvSpPr>
          <a:spLocks/>
        </xdr:cNvSpPr>
      </xdr:nvSpPr>
      <xdr:spPr>
        <a:xfrm>
          <a:off x="4953000" y="581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28</xdr:row>
      <xdr:rowOff>114300</xdr:rowOff>
    </xdr:from>
    <xdr:to>
      <xdr:col>15</xdr:col>
      <xdr:colOff>57150</xdr:colOff>
      <xdr:row>28</xdr:row>
      <xdr:rowOff>114300</xdr:rowOff>
    </xdr:to>
    <xdr:sp>
      <xdr:nvSpPr>
        <xdr:cNvPr id="172" name="Line 172"/>
        <xdr:cNvSpPr>
          <a:spLocks/>
        </xdr:cNvSpPr>
      </xdr:nvSpPr>
      <xdr:spPr>
        <a:xfrm>
          <a:off x="495300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27</xdr:row>
      <xdr:rowOff>114300</xdr:rowOff>
    </xdr:from>
    <xdr:to>
      <xdr:col>17</xdr:col>
      <xdr:colOff>104775</xdr:colOff>
      <xdr:row>27</xdr:row>
      <xdr:rowOff>114300</xdr:rowOff>
    </xdr:to>
    <xdr:sp>
      <xdr:nvSpPr>
        <xdr:cNvPr id="173" name="Line 173"/>
        <xdr:cNvSpPr>
          <a:spLocks/>
        </xdr:cNvSpPr>
      </xdr:nvSpPr>
      <xdr:spPr>
        <a:xfrm>
          <a:off x="5467350" y="581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28</xdr:row>
      <xdr:rowOff>114300</xdr:rowOff>
    </xdr:from>
    <xdr:to>
      <xdr:col>17</xdr:col>
      <xdr:colOff>104775</xdr:colOff>
      <xdr:row>28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54673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27</xdr:row>
      <xdr:rowOff>114300</xdr:rowOff>
    </xdr:from>
    <xdr:to>
      <xdr:col>20</xdr:col>
      <xdr:colOff>180975</xdr:colOff>
      <xdr:row>27</xdr:row>
      <xdr:rowOff>114300</xdr:rowOff>
    </xdr:to>
    <xdr:sp>
      <xdr:nvSpPr>
        <xdr:cNvPr id="175" name="Line 175"/>
        <xdr:cNvSpPr>
          <a:spLocks/>
        </xdr:cNvSpPr>
      </xdr:nvSpPr>
      <xdr:spPr>
        <a:xfrm>
          <a:off x="5962650" y="581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28</xdr:row>
      <xdr:rowOff>114300</xdr:rowOff>
    </xdr:from>
    <xdr:to>
      <xdr:col>20</xdr:col>
      <xdr:colOff>180975</xdr:colOff>
      <xdr:row>28</xdr:row>
      <xdr:rowOff>114300</xdr:rowOff>
    </xdr:to>
    <xdr:sp>
      <xdr:nvSpPr>
        <xdr:cNvPr id="176" name="Line 176"/>
        <xdr:cNvSpPr>
          <a:spLocks/>
        </xdr:cNvSpPr>
      </xdr:nvSpPr>
      <xdr:spPr>
        <a:xfrm>
          <a:off x="5962650" y="601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26</xdr:row>
      <xdr:rowOff>114300</xdr:rowOff>
    </xdr:from>
    <xdr:to>
      <xdr:col>11</xdr:col>
      <xdr:colOff>57150</xdr:colOff>
      <xdr:row>26</xdr:row>
      <xdr:rowOff>114300</xdr:rowOff>
    </xdr:to>
    <xdr:sp>
      <xdr:nvSpPr>
        <xdr:cNvPr id="177" name="Line 177"/>
        <xdr:cNvSpPr>
          <a:spLocks/>
        </xdr:cNvSpPr>
      </xdr:nvSpPr>
      <xdr:spPr>
        <a:xfrm>
          <a:off x="3895725" y="5610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26</xdr:row>
      <xdr:rowOff>114300</xdr:rowOff>
    </xdr:from>
    <xdr:to>
      <xdr:col>13</xdr:col>
      <xdr:colOff>57150</xdr:colOff>
      <xdr:row>26</xdr:row>
      <xdr:rowOff>114300</xdr:rowOff>
    </xdr:to>
    <xdr:sp>
      <xdr:nvSpPr>
        <xdr:cNvPr id="178" name="Line 178"/>
        <xdr:cNvSpPr>
          <a:spLocks/>
        </xdr:cNvSpPr>
      </xdr:nvSpPr>
      <xdr:spPr>
        <a:xfrm>
          <a:off x="4410075" y="5610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26</xdr:row>
      <xdr:rowOff>114300</xdr:rowOff>
    </xdr:from>
    <xdr:to>
      <xdr:col>15</xdr:col>
      <xdr:colOff>57150</xdr:colOff>
      <xdr:row>26</xdr:row>
      <xdr:rowOff>114300</xdr:rowOff>
    </xdr:to>
    <xdr:sp>
      <xdr:nvSpPr>
        <xdr:cNvPr id="179" name="Line 179"/>
        <xdr:cNvSpPr>
          <a:spLocks/>
        </xdr:cNvSpPr>
      </xdr:nvSpPr>
      <xdr:spPr>
        <a:xfrm>
          <a:off x="4953000" y="5610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26</xdr:row>
      <xdr:rowOff>114300</xdr:rowOff>
    </xdr:from>
    <xdr:to>
      <xdr:col>17</xdr:col>
      <xdr:colOff>104775</xdr:colOff>
      <xdr:row>26</xdr:row>
      <xdr:rowOff>114300</xdr:rowOff>
    </xdr:to>
    <xdr:sp>
      <xdr:nvSpPr>
        <xdr:cNvPr id="180" name="Line 180"/>
        <xdr:cNvSpPr>
          <a:spLocks/>
        </xdr:cNvSpPr>
      </xdr:nvSpPr>
      <xdr:spPr>
        <a:xfrm>
          <a:off x="5467350" y="5610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26</xdr:row>
      <xdr:rowOff>114300</xdr:rowOff>
    </xdr:from>
    <xdr:to>
      <xdr:col>20</xdr:col>
      <xdr:colOff>180975</xdr:colOff>
      <xdr:row>26</xdr:row>
      <xdr:rowOff>114300</xdr:rowOff>
    </xdr:to>
    <xdr:sp>
      <xdr:nvSpPr>
        <xdr:cNvPr id="181" name="Line 181"/>
        <xdr:cNvSpPr>
          <a:spLocks/>
        </xdr:cNvSpPr>
      </xdr:nvSpPr>
      <xdr:spPr>
        <a:xfrm>
          <a:off x="5962650" y="5610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182" name="Line 182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183" name="Line 183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30</xdr:row>
      <xdr:rowOff>104775</xdr:rowOff>
    </xdr:from>
    <xdr:to>
      <xdr:col>40</xdr:col>
      <xdr:colOff>342900</xdr:colOff>
      <xdr:row>30</xdr:row>
      <xdr:rowOff>104775</xdr:rowOff>
    </xdr:to>
    <xdr:sp>
      <xdr:nvSpPr>
        <xdr:cNvPr id="184" name="Line 184"/>
        <xdr:cNvSpPr>
          <a:spLocks/>
        </xdr:cNvSpPr>
      </xdr:nvSpPr>
      <xdr:spPr>
        <a:xfrm>
          <a:off x="114776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30</xdr:row>
      <xdr:rowOff>104775</xdr:rowOff>
    </xdr:from>
    <xdr:to>
      <xdr:col>40</xdr:col>
      <xdr:colOff>342900</xdr:colOff>
      <xdr:row>30</xdr:row>
      <xdr:rowOff>104775</xdr:rowOff>
    </xdr:to>
    <xdr:sp>
      <xdr:nvSpPr>
        <xdr:cNvPr id="185" name="Line 185"/>
        <xdr:cNvSpPr>
          <a:spLocks/>
        </xdr:cNvSpPr>
      </xdr:nvSpPr>
      <xdr:spPr>
        <a:xfrm>
          <a:off x="1147762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29</xdr:row>
      <xdr:rowOff>104775</xdr:rowOff>
    </xdr:from>
    <xdr:to>
      <xdr:col>42</xdr:col>
      <xdr:colOff>295275</xdr:colOff>
      <xdr:row>29</xdr:row>
      <xdr:rowOff>104775</xdr:rowOff>
    </xdr:to>
    <xdr:sp>
      <xdr:nvSpPr>
        <xdr:cNvPr id="186" name="Line 186"/>
        <xdr:cNvSpPr>
          <a:spLocks/>
        </xdr:cNvSpPr>
      </xdr:nvSpPr>
      <xdr:spPr>
        <a:xfrm>
          <a:off x="120015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30</xdr:row>
      <xdr:rowOff>104775</xdr:rowOff>
    </xdr:from>
    <xdr:to>
      <xdr:col>42</xdr:col>
      <xdr:colOff>295275</xdr:colOff>
      <xdr:row>30</xdr:row>
      <xdr:rowOff>104775</xdr:rowOff>
    </xdr:to>
    <xdr:sp>
      <xdr:nvSpPr>
        <xdr:cNvPr id="187" name="Line 187"/>
        <xdr:cNvSpPr>
          <a:spLocks/>
        </xdr:cNvSpPr>
      </xdr:nvSpPr>
      <xdr:spPr>
        <a:xfrm>
          <a:off x="120015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29</xdr:row>
      <xdr:rowOff>104775</xdr:rowOff>
    </xdr:from>
    <xdr:to>
      <xdr:col>43</xdr:col>
      <xdr:colOff>304800</xdr:colOff>
      <xdr:row>29</xdr:row>
      <xdr:rowOff>104775</xdr:rowOff>
    </xdr:to>
    <xdr:sp>
      <xdr:nvSpPr>
        <xdr:cNvPr id="188" name="Line 188"/>
        <xdr:cNvSpPr>
          <a:spLocks/>
        </xdr:cNvSpPr>
      </xdr:nvSpPr>
      <xdr:spPr>
        <a:xfrm>
          <a:off x="124968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30</xdr:row>
      <xdr:rowOff>104775</xdr:rowOff>
    </xdr:from>
    <xdr:to>
      <xdr:col>43</xdr:col>
      <xdr:colOff>304800</xdr:colOff>
      <xdr:row>30</xdr:row>
      <xdr:rowOff>104775</xdr:rowOff>
    </xdr:to>
    <xdr:sp>
      <xdr:nvSpPr>
        <xdr:cNvPr id="189" name="Line 189"/>
        <xdr:cNvSpPr>
          <a:spLocks/>
        </xdr:cNvSpPr>
      </xdr:nvSpPr>
      <xdr:spPr>
        <a:xfrm>
          <a:off x="124968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190" name="Line 190"/>
        <xdr:cNvSpPr>
          <a:spLocks/>
        </xdr:cNvSpPr>
      </xdr:nvSpPr>
      <xdr:spPr>
        <a:xfrm>
          <a:off x="12982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30</xdr:row>
      <xdr:rowOff>104775</xdr:rowOff>
    </xdr:from>
    <xdr:to>
      <xdr:col>44</xdr:col>
      <xdr:colOff>295275</xdr:colOff>
      <xdr:row>30</xdr:row>
      <xdr:rowOff>104775</xdr:rowOff>
    </xdr:to>
    <xdr:sp>
      <xdr:nvSpPr>
        <xdr:cNvPr id="191" name="Line 191"/>
        <xdr:cNvSpPr>
          <a:spLocks/>
        </xdr:cNvSpPr>
      </xdr:nvSpPr>
      <xdr:spPr>
        <a:xfrm>
          <a:off x="12982575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29</xdr:row>
      <xdr:rowOff>104775</xdr:rowOff>
    </xdr:from>
    <xdr:to>
      <xdr:col>46</xdr:col>
      <xdr:colOff>266700</xdr:colOff>
      <xdr:row>29</xdr:row>
      <xdr:rowOff>104775</xdr:rowOff>
    </xdr:to>
    <xdr:sp>
      <xdr:nvSpPr>
        <xdr:cNvPr id="192" name="Line 192"/>
        <xdr:cNvSpPr>
          <a:spLocks/>
        </xdr:cNvSpPr>
      </xdr:nvSpPr>
      <xdr:spPr>
        <a:xfrm>
          <a:off x="134112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30</xdr:row>
      <xdr:rowOff>104775</xdr:rowOff>
    </xdr:from>
    <xdr:to>
      <xdr:col>46</xdr:col>
      <xdr:colOff>266700</xdr:colOff>
      <xdr:row>30</xdr:row>
      <xdr:rowOff>104775</xdr:rowOff>
    </xdr:to>
    <xdr:sp>
      <xdr:nvSpPr>
        <xdr:cNvPr id="193" name="Line 193"/>
        <xdr:cNvSpPr>
          <a:spLocks/>
        </xdr:cNvSpPr>
      </xdr:nvSpPr>
      <xdr:spPr>
        <a:xfrm>
          <a:off x="13411200" y="640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194" name="Line 194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195" name="Line 195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196" name="Line 196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197" name="Line 197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28</xdr:row>
      <xdr:rowOff>104775</xdr:rowOff>
    </xdr:from>
    <xdr:to>
      <xdr:col>42</xdr:col>
      <xdr:colOff>295275</xdr:colOff>
      <xdr:row>28</xdr:row>
      <xdr:rowOff>104775</xdr:rowOff>
    </xdr:to>
    <xdr:sp>
      <xdr:nvSpPr>
        <xdr:cNvPr id="198" name="Line 198"/>
        <xdr:cNvSpPr>
          <a:spLocks/>
        </xdr:cNvSpPr>
      </xdr:nvSpPr>
      <xdr:spPr>
        <a:xfrm>
          <a:off x="120015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29</xdr:row>
      <xdr:rowOff>104775</xdr:rowOff>
    </xdr:from>
    <xdr:to>
      <xdr:col>42</xdr:col>
      <xdr:colOff>295275</xdr:colOff>
      <xdr:row>29</xdr:row>
      <xdr:rowOff>104775</xdr:rowOff>
    </xdr:to>
    <xdr:sp>
      <xdr:nvSpPr>
        <xdr:cNvPr id="199" name="Line 199"/>
        <xdr:cNvSpPr>
          <a:spLocks/>
        </xdr:cNvSpPr>
      </xdr:nvSpPr>
      <xdr:spPr>
        <a:xfrm>
          <a:off x="120015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28</xdr:row>
      <xdr:rowOff>104775</xdr:rowOff>
    </xdr:from>
    <xdr:to>
      <xdr:col>43</xdr:col>
      <xdr:colOff>304800</xdr:colOff>
      <xdr:row>28</xdr:row>
      <xdr:rowOff>104775</xdr:rowOff>
    </xdr:to>
    <xdr:sp>
      <xdr:nvSpPr>
        <xdr:cNvPr id="200" name="Line 200"/>
        <xdr:cNvSpPr>
          <a:spLocks/>
        </xdr:cNvSpPr>
      </xdr:nvSpPr>
      <xdr:spPr>
        <a:xfrm>
          <a:off x="124968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29</xdr:row>
      <xdr:rowOff>104775</xdr:rowOff>
    </xdr:from>
    <xdr:to>
      <xdr:col>43</xdr:col>
      <xdr:colOff>304800</xdr:colOff>
      <xdr:row>29</xdr:row>
      <xdr:rowOff>104775</xdr:rowOff>
    </xdr:to>
    <xdr:sp>
      <xdr:nvSpPr>
        <xdr:cNvPr id="201" name="Line 201"/>
        <xdr:cNvSpPr>
          <a:spLocks/>
        </xdr:cNvSpPr>
      </xdr:nvSpPr>
      <xdr:spPr>
        <a:xfrm>
          <a:off x="124968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202" name="Line 202"/>
        <xdr:cNvSpPr>
          <a:spLocks/>
        </xdr:cNvSpPr>
      </xdr:nvSpPr>
      <xdr:spPr>
        <a:xfrm>
          <a:off x="12982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203" name="Line 203"/>
        <xdr:cNvSpPr>
          <a:spLocks/>
        </xdr:cNvSpPr>
      </xdr:nvSpPr>
      <xdr:spPr>
        <a:xfrm>
          <a:off x="12982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28</xdr:row>
      <xdr:rowOff>104775</xdr:rowOff>
    </xdr:from>
    <xdr:to>
      <xdr:col>46</xdr:col>
      <xdr:colOff>266700</xdr:colOff>
      <xdr:row>28</xdr:row>
      <xdr:rowOff>104775</xdr:rowOff>
    </xdr:to>
    <xdr:sp>
      <xdr:nvSpPr>
        <xdr:cNvPr id="204" name="Line 204"/>
        <xdr:cNvSpPr>
          <a:spLocks/>
        </xdr:cNvSpPr>
      </xdr:nvSpPr>
      <xdr:spPr>
        <a:xfrm>
          <a:off x="134112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29</xdr:row>
      <xdr:rowOff>104775</xdr:rowOff>
    </xdr:from>
    <xdr:to>
      <xdr:col>46</xdr:col>
      <xdr:colOff>266700</xdr:colOff>
      <xdr:row>29</xdr:row>
      <xdr:rowOff>104775</xdr:rowOff>
    </xdr:to>
    <xdr:sp>
      <xdr:nvSpPr>
        <xdr:cNvPr id="205" name="Line 205"/>
        <xdr:cNvSpPr>
          <a:spLocks/>
        </xdr:cNvSpPr>
      </xdr:nvSpPr>
      <xdr:spPr>
        <a:xfrm>
          <a:off x="134112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206" name="Line 206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207" name="Line 207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208" name="Line 208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209" name="Line 209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28</xdr:row>
      <xdr:rowOff>104775</xdr:rowOff>
    </xdr:from>
    <xdr:to>
      <xdr:col>42</xdr:col>
      <xdr:colOff>295275</xdr:colOff>
      <xdr:row>28</xdr:row>
      <xdr:rowOff>104775</xdr:rowOff>
    </xdr:to>
    <xdr:sp>
      <xdr:nvSpPr>
        <xdr:cNvPr id="210" name="Line 210"/>
        <xdr:cNvSpPr>
          <a:spLocks/>
        </xdr:cNvSpPr>
      </xdr:nvSpPr>
      <xdr:spPr>
        <a:xfrm>
          <a:off x="120015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29</xdr:row>
      <xdr:rowOff>104775</xdr:rowOff>
    </xdr:from>
    <xdr:to>
      <xdr:col>42</xdr:col>
      <xdr:colOff>295275</xdr:colOff>
      <xdr:row>29</xdr:row>
      <xdr:rowOff>104775</xdr:rowOff>
    </xdr:to>
    <xdr:sp>
      <xdr:nvSpPr>
        <xdr:cNvPr id="211" name="Line 211"/>
        <xdr:cNvSpPr>
          <a:spLocks/>
        </xdr:cNvSpPr>
      </xdr:nvSpPr>
      <xdr:spPr>
        <a:xfrm>
          <a:off x="120015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28</xdr:row>
      <xdr:rowOff>104775</xdr:rowOff>
    </xdr:from>
    <xdr:to>
      <xdr:col>43</xdr:col>
      <xdr:colOff>304800</xdr:colOff>
      <xdr:row>28</xdr:row>
      <xdr:rowOff>104775</xdr:rowOff>
    </xdr:to>
    <xdr:sp>
      <xdr:nvSpPr>
        <xdr:cNvPr id="212" name="Line 212"/>
        <xdr:cNvSpPr>
          <a:spLocks/>
        </xdr:cNvSpPr>
      </xdr:nvSpPr>
      <xdr:spPr>
        <a:xfrm>
          <a:off x="124968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29</xdr:row>
      <xdr:rowOff>104775</xdr:rowOff>
    </xdr:from>
    <xdr:to>
      <xdr:col>43</xdr:col>
      <xdr:colOff>304800</xdr:colOff>
      <xdr:row>29</xdr:row>
      <xdr:rowOff>104775</xdr:rowOff>
    </xdr:to>
    <xdr:sp>
      <xdr:nvSpPr>
        <xdr:cNvPr id="213" name="Line 213"/>
        <xdr:cNvSpPr>
          <a:spLocks/>
        </xdr:cNvSpPr>
      </xdr:nvSpPr>
      <xdr:spPr>
        <a:xfrm>
          <a:off x="124968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214" name="Line 214"/>
        <xdr:cNvSpPr>
          <a:spLocks/>
        </xdr:cNvSpPr>
      </xdr:nvSpPr>
      <xdr:spPr>
        <a:xfrm>
          <a:off x="12982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215" name="Line 215"/>
        <xdr:cNvSpPr>
          <a:spLocks/>
        </xdr:cNvSpPr>
      </xdr:nvSpPr>
      <xdr:spPr>
        <a:xfrm>
          <a:off x="12982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28</xdr:row>
      <xdr:rowOff>104775</xdr:rowOff>
    </xdr:from>
    <xdr:to>
      <xdr:col>46</xdr:col>
      <xdr:colOff>266700</xdr:colOff>
      <xdr:row>28</xdr:row>
      <xdr:rowOff>104775</xdr:rowOff>
    </xdr:to>
    <xdr:sp>
      <xdr:nvSpPr>
        <xdr:cNvPr id="216" name="Line 216"/>
        <xdr:cNvSpPr>
          <a:spLocks/>
        </xdr:cNvSpPr>
      </xdr:nvSpPr>
      <xdr:spPr>
        <a:xfrm>
          <a:off x="134112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29</xdr:row>
      <xdr:rowOff>104775</xdr:rowOff>
    </xdr:from>
    <xdr:to>
      <xdr:col>46</xdr:col>
      <xdr:colOff>266700</xdr:colOff>
      <xdr:row>29</xdr:row>
      <xdr:rowOff>104775</xdr:rowOff>
    </xdr:to>
    <xdr:sp>
      <xdr:nvSpPr>
        <xdr:cNvPr id="217" name="Line 217"/>
        <xdr:cNvSpPr>
          <a:spLocks/>
        </xdr:cNvSpPr>
      </xdr:nvSpPr>
      <xdr:spPr>
        <a:xfrm>
          <a:off x="134112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27</xdr:row>
      <xdr:rowOff>104775</xdr:rowOff>
    </xdr:from>
    <xdr:to>
      <xdr:col>40</xdr:col>
      <xdr:colOff>342900</xdr:colOff>
      <xdr:row>27</xdr:row>
      <xdr:rowOff>104775</xdr:rowOff>
    </xdr:to>
    <xdr:sp>
      <xdr:nvSpPr>
        <xdr:cNvPr id="218" name="Line 218"/>
        <xdr:cNvSpPr>
          <a:spLocks/>
        </xdr:cNvSpPr>
      </xdr:nvSpPr>
      <xdr:spPr>
        <a:xfrm>
          <a:off x="1147762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27</xdr:row>
      <xdr:rowOff>104775</xdr:rowOff>
    </xdr:from>
    <xdr:to>
      <xdr:col>40</xdr:col>
      <xdr:colOff>342900</xdr:colOff>
      <xdr:row>27</xdr:row>
      <xdr:rowOff>104775</xdr:rowOff>
    </xdr:to>
    <xdr:sp>
      <xdr:nvSpPr>
        <xdr:cNvPr id="219" name="Line 219"/>
        <xdr:cNvSpPr>
          <a:spLocks/>
        </xdr:cNvSpPr>
      </xdr:nvSpPr>
      <xdr:spPr>
        <a:xfrm>
          <a:off x="1147762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220" name="Line 220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221" name="Line 221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27</xdr:row>
      <xdr:rowOff>104775</xdr:rowOff>
    </xdr:from>
    <xdr:to>
      <xdr:col>42</xdr:col>
      <xdr:colOff>295275</xdr:colOff>
      <xdr:row>27</xdr:row>
      <xdr:rowOff>104775</xdr:rowOff>
    </xdr:to>
    <xdr:sp>
      <xdr:nvSpPr>
        <xdr:cNvPr id="222" name="Line 222"/>
        <xdr:cNvSpPr>
          <a:spLocks/>
        </xdr:cNvSpPr>
      </xdr:nvSpPr>
      <xdr:spPr>
        <a:xfrm>
          <a:off x="120015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28</xdr:row>
      <xdr:rowOff>104775</xdr:rowOff>
    </xdr:from>
    <xdr:to>
      <xdr:col>42</xdr:col>
      <xdr:colOff>295275</xdr:colOff>
      <xdr:row>28</xdr:row>
      <xdr:rowOff>104775</xdr:rowOff>
    </xdr:to>
    <xdr:sp>
      <xdr:nvSpPr>
        <xdr:cNvPr id="223" name="Line 223"/>
        <xdr:cNvSpPr>
          <a:spLocks/>
        </xdr:cNvSpPr>
      </xdr:nvSpPr>
      <xdr:spPr>
        <a:xfrm>
          <a:off x="120015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27</xdr:row>
      <xdr:rowOff>104775</xdr:rowOff>
    </xdr:from>
    <xdr:to>
      <xdr:col>43</xdr:col>
      <xdr:colOff>304800</xdr:colOff>
      <xdr:row>27</xdr:row>
      <xdr:rowOff>104775</xdr:rowOff>
    </xdr:to>
    <xdr:sp>
      <xdr:nvSpPr>
        <xdr:cNvPr id="224" name="Line 224"/>
        <xdr:cNvSpPr>
          <a:spLocks/>
        </xdr:cNvSpPr>
      </xdr:nvSpPr>
      <xdr:spPr>
        <a:xfrm>
          <a:off x="124968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28</xdr:row>
      <xdr:rowOff>104775</xdr:rowOff>
    </xdr:from>
    <xdr:to>
      <xdr:col>43</xdr:col>
      <xdr:colOff>304800</xdr:colOff>
      <xdr:row>28</xdr:row>
      <xdr:rowOff>104775</xdr:rowOff>
    </xdr:to>
    <xdr:sp>
      <xdr:nvSpPr>
        <xdr:cNvPr id="225" name="Line 225"/>
        <xdr:cNvSpPr>
          <a:spLocks/>
        </xdr:cNvSpPr>
      </xdr:nvSpPr>
      <xdr:spPr>
        <a:xfrm>
          <a:off x="124968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27</xdr:row>
      <xdr:rowOff>104775</xdr:rowOff>
    </xdr:from>
    <xdr:to>
      <xdr:col>44</xdr:col>
      <xdr:colOff>295275</xdr:colOff>
      <xdr:row>27</xdr:row>
      <xdr:rowOff>104775</xdr:rowOff>
    </xdr:to>
    <xdr:sp>
      <xdr:nvSpPr>
        <xdr:cNvPr id="226" name="Line 226"/>
        <xdr:cNvSpPr>
          <a:spLocks/>
        </xdr:cNvSpPr>
      </xdr:nvSpPr>
      <xdr:spPr>
        <a:xfrm>
          <a:off x="1298257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227" name="Line 227"/>
        <xdr:cNvSpPr>
          <a:spLocks/>
        </xdr:cNvSpPr>
      </xdr:nvSpPr>
      <xdr:spPr>
        <a:xfrm>
          <a:off x="12982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27</xdr:row>
      <xdr:rowOff>104775</xdr:rowOff>
    </xdr:from>
    <xdr:to>
      <xdr:col>46</xdr:col>
      <xdr:colOff>266700</xdr:colOff>
      <xdr:row>27</xdr:row>
      <xdr:rowOff>104775</xdr:rowOff>
    </xdr:to>
    <xdr:sp>
      <xdr:nvSpPr>
        <xdr:cNvPr id="228" name="Line 228"/>
        <xdr:cNvSpPr>
          <a:spLocks/>
        </xdr:cNvSpPr>
      </xdr:nvSpPr>
      <xdr:spPr>
        <a:xfrm>
          <a:off x="134112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28</xdr:row>
      <xdr:rowOff>104775</xdr:rowOff>
    </xdr:from>
    <xdr:to>
      <xdr:col>46</xdr:col>
      <xdr:colOff>266700</xdr:colOff>
      <xdr:row>28</xdr:row>
      <xdr:rowOff>104775</xdr:rowOff>
    </xdr:to>
    <xdr:sp>
      <xdr:nvSpPr>
        <xdr:cNvPr id="229" name="Line 229"/>
        <xdr:cNvSpPr>
          <a:spLocks/>
        </xdr:cNvSpPr>
      </xdr:nvSpPr>
      <xdr:spPr>
        <a:xfrm>
          <a:off x="134112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230" name="Line 230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231" name="Line 231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232" name="Line 232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29</xdr:row>
      <xdr:rowOff>104775</xdr:rowOff>
    </xdr:from>
    <xdr:to>
      <xdr:col>40</xdr:col>
      <xdr:colOff>342900</xdr:colOff>
      <xdr:row>29</xdr:row>
      <xdr:rowOff>104775</xdr:rowOff>
    </xdr:to>
    <xdr:sp>
      <xdr:nvSpPr>
        <xdr:cNvPr id="233" name="Line 233"/>
        <xdr:cNvSpPr>
          <a:spLocks/>
        </xdr:cNvSpPr>
      </xdr:nvSpPr>
      <xdr:spPr>
        <a:xfrm>
          <a:off x="1147762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28</xdr:row>
      <xdr:rowOff>104775</xdr:rowOff>
    </xdr:from>
    <xdr:to>
      <xdr:col>42</xdr:col>
      <xdr:colOff>295275</xdr:colOff>
      <xdr:row>28</xdr:row>
      <xdr:rowOff>104775</xdr:rowOff>
    </xdr:to>
    <xdr:sp>
      <xdr:nvSpPr>
        <xdr:cNvPr id="234" name="Line 234"/>
        <xdr:cNvSpPr>
          <a:spLocks/>
        </xdr:cNvSpPr>
      </xdr:nvSpPr>
      <xdr:spPr>
        <a:xfrm>
          <a:off x="120015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29</xdr:row>
      <xdr:rowOff>104775</xdr:rowOff>
    </xdr:from>
    <xdr:to>
      <xdr:col>42</xdr:col>
      <xdr:colOff>295275</xdr:colOff>
      <xdr:row>29</xdr:row>
      <xdr:rowOff>104775</xdr:rowOff>
    </xdr:to>
    <xdr:sp>
      <xdr:nvSpPr>
        <xdr:cNvPr id="235" name="Line 235"/>
        <xdr:cNvSpPr>
          <a:spLocks/>
        </xdr:cNvSpPr>
      </xdr:nvSpPr>
      <xdr:spPr>
        <a:xfrm>
          <a:off x="120015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28</xdr:row>
      <xdr:rowOff>104775</xdr:rowOff>
    </xdr:from>
    <xdr:to>
      <xdr:col>43</xdr:col>
      <xdr:colOff>304800</xdr:colOff>
      <xdr:row>28</xdr:row>
      <xdr:rowOff>104775</xdr:rowOff>
    </xdr:to>
    <xdr:sp>
      <xdr:nvSpPr>
        <xdr:cNvPr id="236" name="Line 236"/>
        <xdr:cNvSpPr>
          <a:spLocks/>
        </xdr:cNvSpPr>
      </xdr:nvSpPr>
      <xdr:spPr>
        <a:xfrm>
          <a:off x="124968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29</xdr:row>
      <xdr:rowOff>104775</xdr:rowOff>
    </xdr:from>
    <xdr:to>
      <xdr:col>43</xdr:col>
      <xdr:colOff>304800</xdr:colOff>
      <xdr:row>29</xdr:row>
      <xdr:rowOff>104775</xdr:rowOff>
    </xdr:to>
    <xdr:sp>
      <xdr:nvSpPr>
        <xdr:cNvPr id="237" name="Line 237"/>
        <xdr:cNvSpPr>
          <a:spLocks/>
        </xdr:cNvSpPr>
      </xdr:nvSpPr>
      <xdr:spPr>
        <a:xfrm>
          <a:off x="124968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238" name="Line 238"/>
        <xdr:cNvSpPr>
          <a:spLocks/>
        </xdr:cNvSpPr>
      </xdr:nvSpPr>
      <xdr:spPr>
        <a:xfrm>
          <a:off x="12982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29</xdr:row>
      <xdr:rowOff>104775</xdr:rowOff>
    </xdr:from>
    <xdr:to>
      <xdr:col>44</xdr:col>
      <xdr:colOff>295275</xdr:colOff>
      <xdr:row>29</xdr:row>
      <xdr:rowOff>104775</xdr:rowOff>
    </xdr:to>
    <xdr:sp>
      <xdr:nvSpPr>
        <xdr:cNvPr id="239" name="Line 239"/>
        <xdr:cNvSpPr>
          <a:spLocks/>
        </xdr:cNvSpPr>
      </xdr:nvSpPr>
      <xdr:spPr>
        <a:xfrm>
          <a:off x="12982575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28</xdr:row>
      <xdr:rowOff>104775</xdr:rowOff>
    </xdr:from>
    <xdr:to>
      <xdr:col>46</xdr:col>
      <xdr:colOff>266700</xdr:colOff>
      <xdr:row>28</xdr:row>
      <xdr:rowOff>104775</xdr:rowOff>
    </xdr:to>
    <xdr:sp>
      <xdr:nvSpPr>
        <xdr:cNvPr id="240" name="Line 240"/>
        <xdr:cNvSpPr>
          <a:spLocks/>
        </xdr:cNvSpPr>
      </xdr:nvSpPr>
      <xdr:spPr>
        <a:xfrm>
          <a:off x="134112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29</xdr:row>
      <xdr:rowOff>104775</xdr:rowOff>
    </xdr:from>
    <xdr:to>
      <xdr:col>46</xdr:col>
      <xdr:colOff>266700</xdr:colOff>
      <xdr:row>29</xdr:row>
      <xdr:rowOff>104775</xdr:rowOff>
    </xdr:to>
    <xdr:sp>
      <xdr:nvSpPr>
        <xdr:cNvPr id="241" name="Line 241"/>
        <xdr:cNvSpPr>
          <a:spLocks/>
        </xdr:cNvSpPr>
      </xdr:nvSpPr>
      <xdr:spPr>
        <a:xfrm>
          <a:off x="13411200" y="6200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27</xdr:row>
      <xdr:rowOff>104775</xdr:rowOff>
    </xdr:from>
    <xdr:to>
      <xdr:col>40</xdr:col>
      <xdr:colOff>342900</xdr:colOff>
      <xdr:row>27</xdr:row>
      <xdr:rowOff>104775</xdr:rowOff>
    </xdr:to>
    <xdr:sp>
      <xdr:nvSpPr>
        <xdr:cNvPr id="242" name="Line 242"/>
        <xdr:cNvSpPr>
          <a:spLocks/>
        </xdr:cNvSpPr>
      </xdr:nvSpPr>
      <xdr:spPr>
        <a:xfrm>
          <a:off x="1147762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27</xdr:row>
      <xdr:rowOff>104775</xdr:rowOff>
    </xdr:from>
    <xdr:to>
      <xdr:col>40</xdr:col>
      <xdr:colOff>342900</xdr:colOff>
      <xdr:row>27</xdr:row>
      <xdr:rowOff>104775</xdr:rowOff>
    </xdr:to>
    <xdr:sp>
      <xdr:nvSpPr>
        <xdr:cNvPr id="243" name="Line 243"/>
        <xdr:cNvSpPr>
          <a:spLocks/>
        </xdr:cNvSpPr>
      </xdr:nvSpPr>
      <xdr:spPr>
        <a:xfrm>
          <a:off x="1147762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244" name="Line 244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245" name="Line 245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27</xdr:row>
      <xdr:rowOff>104775</xdr:rowOff>
    </xdr:from>
    <xdr:to>
      <xdr:col>42</xdr:col>
      <xdr:colOff>295275</xdr:colOff>
      <xdr:row>27</xdr:row>
      <xdr:rowOff>104775</xdr:rowOff>
    </xdr:to>
    <xdr:sp>
      <xdr:nvSpPr>
        <xdr:cNvPr id="246" name="Line 246"/>
        <xdr:cNvSpPr>
          <a:spLocks/>
        </xdr:cNvSpPr>
      </xdr:nvSpPr>
      <xdr:spPr>
        <a:xfrm>
          <a:off x="120015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28</xdr:row>
      <xdr:rowOff>104775</xdr:rowOff>
    </xdr:from>
    <xdr:to>
      <xdr:col>42</xdr:col>
      <xdr:colOff>295275</xdr:colOff>
      <xdr:row>28</xdr:row>
      <xdr:rowOff>104775</xdr:rowOff>
    </xdr:to>
    <xdr:sp>
      <xdr:nvSpPr>
        <xdr:cNvPr id="247" name="Line 247"/>
        <xdr:cNvSpPr>
          <a:spLocks/>
        </xdr:cNvSpPr>
      </xdr:nvSpPr>
      <xdr:spPr>
        <a:xfrm>
          <a:off x="120015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27</xdr:row>
      <xdr:rowOff>104775</xdr:rowOff>
    </xdr:from>
    <xdr:to>
      <xdr:col>43</xdr:col>
      <xdr:colOff>304800</xdr:colOff>
      <xdr:row>27</xdr:row>
      <xdr:rowOff>104775</xdr:rowOff>
    </xdr:to>
    <xdr:sp>
      <xdr:nvSpPr>
        <xdr:cNvPr id="248" name="Line 248"/>
        <xdr:cNvSpPr>
          <a:spLocks/>
        </xdr:cNvSpPr>
      </xdr:nvSpPr>
      <xdr:spPr>
        <a:xfrm>
          <a:off x="124968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28</xdr:row>
      <xdr:rowOff>104775</xdr:rowOff>
    </xdr:from>
    <xdr:to>
      <xdr:col>43</xdr:col>
      <xdr:colOff>304800</xdr:colOff>
      <xdr:row>28</xdr:row>
      <xdr:rowOff>104775</xdr:rowOff>
    </xdr:to>
    <xdr:sp>
      <xdr:nvSpPr>
        <xdr:cNvPr id="249" name="Line 249"/>
        <xdr:cNvSpPr>
          <a:spLocks/>
        </xdr:cNvSpPr>
      </xdr:nvSpPr>
      <xdr:spPr>
        <a:xfrm>
          <a:off x="124968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27</xdr:row>
      <xdr:rowOff>104775</xdr:rowOff>
    </xdr:from>
    <xdr:to>
      <xdr:col>44</xdr:col>
      <xdr:colOff>295275</xdr:colOff>
      <xdr:row>27</xdr:row>
      <xdr:rowOff>104775</xdr:rowOff>
    </xdr:to>
    <xdr:sp>
      <xdr:nvSpPr>
        <xdr:cNvPr id="250" name="Line 250"/>
        <xdr:cNvSpPr>
          <a:spLocks/>
        </xdr:cNvSpPr>
      </xdr:nvSpPr>
      <xdr:spPr>
        <a:xfrm>
          <a:off x="1298257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251" name="Line 251"/>
        <xdr:cNvSpPr>
          <a:spLocks/>
        </xdr:cNvSpPr>
      </xdr:nvSpPr>
      <xdr:spPr>
        <a:xfrm>
          <a:off x="12982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27</xdr:row>
      <xdr:rowOff>104775</xdr:rowOff>
    </xdr:from>
    <xdr:to>
      <xdr:col>46</xdr:col>
      <xdr:colOff>266700</xdr:colOff>
      <xdr:row>27</xdr:row>
      <xdr:rowOff>104775</xdr:rowOff>
    </xdr:to>
    <xdr:sp>
      <xdr:nvSpPr>
        <xdr:cNvPr id="252" name="Line 252"/>
        <xdr:cNvSpPr>
          <a:spLocks/>
        </xdr:cNvSpPr>
      </xdr:nvSpPr>
      <xdr:spPr>
        <a:xfrm>
          <a:off x="134112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28</xdr:row>
      <xdr:rowOff>104775</xdr:rowOff>
    </xdr:from>
    <xdr:to>
      <xdr:col>46</xdr:col>
      <xdr:colOff>266700</xdr:colOff>
      <xdr:row>28</xdr:row>
      <xdr:rowOff>104775</xdr:rowOff>
    </xdr:to>
    <xdr:sp>
      <xdr:nvSpPr>
        <xdr:cNvPr id="253" name="Line 253"/>
        <xdr:cNvSpPr>
          <a:spLocks/>
        </xdr:cNvSpPr>
      </xdr:nvSpPr>
      <xdr:spPr>
        <a:xfrm>
          <a:off x="134112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27</xdr:row>
      <xdr:rowOff>104775</xdr:rowOff>
    </xdr:from>
    <xdr:to>
      <xdr:col>40</xdr:col>
      <xdr:colOff>342900</xdr:colOff>
      <xdr:row>27</xdr:row>
      <xdr:rowOff>104775</xdr:rowOff>
    </xdr:to>
    <xdr:sp>
      <xdr:nvSpPr>
        <xdr:cNvPr id="254" name="Line 254"/>
        <xdr:cNvSpPr>
          <a:spLocks/>
        </xdr:cNvSpPr>
      </xdr:nvSpPr>
      <xdr:spPr>
        <a:xfrm>
          <a:off x="1147762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27</xdr:row>
      <xdr:rowOff>104775</xdr:rowOff>
    </xdr:from>
    <xdr:to>
      <xdr:col>40</xdr:col>
      <xdr:colOff>342900</xdr:colOff>
      <xdr:row>27</xdr:row>
      <xdr:rowOff>104775</xdr:rowOff>
    </xdr:to>
    <xdr:sp>
      <xdr:nvSpPr>
        <xdr:cNvPr id="255" name="Line 255"/>
        <xdr:cNvSpPr>
          <a:spLocks/>
        </xdr:cNvSpPr>
      </xdr:nvSpPr>
      <xdr:spPr>
        <a:xfrm>
          <a:off x="1147762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256" name="Line 256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104775</xdr:rowOff>
    </xdr:from>
    <xdr:to>
      <xdr:col>40</xdr:col>
      <xdr:colOff>342900</xdr:colOff>
      <xdr:row>28</xdr:row>
      <xdr:rowOff>104775</xdr:rowOff>
    </xdr:to>
    <xdr:sp>
      <xdr:nvSpPr>
        <xdr:cNvPr id="257" name="Line 257"/>
        <xdr:cNvSpPr>
          <a:spLocks/>
        </xdr:cNvSpPr>
      </xdr:nvSpPr>
      <xdr:spPr>
        <a:xfrm>
          <a:off x="1147762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27</xdr:row>
      <xdr:rowOff>104775</xdr:rowOff>
    </xdr:from>
    <xdr:to>
      <xdr:col>42</xdr:col>
      <xdr:colOff>295275</xdr:colOff>
      <xdr:row>27</xdr:row>
      <xdr:rowOff>104775</xdr:rowOff>
    </xdr:to>
    <xdr:sp>
      <xdr:nvSpPr>
        <xdr:cNvPr id="258" name="Line 258"/>
        <xdr:cNvSpPr>
          <a:spLocks/>
        </xdr:cNvSpPr>
      </xdr:nvSpPr>
      <xdr:spPr>
        <a:xfrm>
          <a:off x="120015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28</xdr:row>
      <xdr:rowOff>104775</xdr:rowOff>
    </xdr:from>
    <xdr:to>
      <xdr:col>42</xdr:col>
      <xdr:colOff>295275</xdr:colOff>
      <xdr:row>28</xdr:row>
      <xdr:rowOff>104775</xdr:rowOff>
    </xdr:to>
    <xdr:sp>
      <xdr:nvSpPr>
        <xdr:cNvPr id="259" name="Line 259"/>
        <xdr:cNvSpPr>
          <a:spLocks/>
        </xdr:cNvSpPr>
      </xdr:nvSpPr>
      <xdr:spPr>
        <a:xfrm>
          <a:off x="120015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27</xdr:row>
      <xdr:rowOff>104775</xdr:rowOff>
    </xdr:from>
    <xdr:to>
      <xdr:col>43</xdr:col>
      <xdr:colOff>304800</xdr:colOff>
      <xdr:row>27</xdr:row>
      <xdr:rowOff>104775</xdr:rowOff>
    </xdr:to>
    <xdr:sp>
      <xdr:nvSpPr>
        <xdr:cNvPr id="260" name="Line 260"/>
        <xdr:cNvSpPr>
          <a:spLocks/>
        </xdr:cNvSpPr>
      </xdr:nvSpPr>
      <xdr:spPr>
        <a:xfrm>
          <a:off x="124968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28</xdr:row>
      <xdr:rowOff>104775</xdr:rowOff>
    </xdr:from>
    <xdr:to>
      <xdr:col>43</xdr:col>
      <xdr:colOff>304800</xdr:colOff>
      <xdr:row>28</xdr:row>
      <xdr:rowOff>104775</xdr:rowOff>
    </xdr:to>
    <xdr:sp>
      <xdr:nvSpPr>
        <xdr:cNvPr id="261" name="Line 261"/>
        <xdr:cNvSpPr>
          <a:spLocks/>
        </xdr:cNvSpPr>
      </xdr:nvSpPr>
      <xdr:spPr>
        <a:xfrm>
          <a:off x="124968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27</xdr:row>
      <xdr:rowOff>104775</xdr:rowOff>
    </xdr:from>
    <xdr:to>
      <xdr:col>44</xdr:col>
      <xdr:colOff>295275</xdr:colOff>
      <xdr:row>27</xdr:row>
      <xdr:rowOff>104775</xdr:rowOff>
    </xdr:to>
    <xdr:sp>
      <xdr:nvSpPr>
        <xdr:cNvPr id="262" name="Line 262"/>
        <xdr:cNvSpPr>
          <a:spLocks/>
        </xdr:cNvSpPr>
      </xdr:nvSpPr>
      <xdr:spPr>
        <a:xfrm>
          <a:off x="1298257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28</xdr:row>
      <xdr:rowOff>104775</xdr:rowOff>
    </xdr:from>
    <xdr:to>
      <xdr:col>44</xdr:col>
      <xdr:colOff>295275</xdr:colOff>
      <xdr:row>28</xdr:row>
      <xdr:rowOff>104775</xdr:rowOff>
    </xdr:to>
    <xdr:sp>
      <xdr:nvSpPr>
        <xdr:cNvPr id="263" name="Line 263"/>
        <xdr:cNvSpPr>
          <a:spLocks/>
        </xdr:cNvSpPr>
      </xdr:nvSpPr>
      <xdr:spPr>
        <a:xfrm>
          <a:off x="12982575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27</xdr:row>
      <xdr:rowOff>104775</xdr:rowOff>
    </xdr:from>
    <xdr:to>
      <xdr:col>46</xdr:col>
      <xdr:colOff>266700</xdr:colOff>
      <xdr:row>27</xdr:row>
      <xdr:rowOff>104775</xdr:rowOff>
    </xdr:to>
    <xdr:sp>
      <xdr:nvSpPr>
        <xdr:cNvPr id="264" name="Line 264"/>
        <xdr:cNvSpPr>
          <a:spLocks/>
        </xdr:cNvSpPr>
      </xdr:nvSpPr>
      <xdr:spPr>
        <a:xfrm>
          <a:off x="134112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28</xdr:row>
      <xdr:rowOff>104775</xdr:rowOff>
    </xdr:from>
    <xdr:to>
      <xdr:col>46</xdr:col>
      <xdr:colOff>266700</xdr:colOff>
      <xdr:row>28</xdr:row>
      <xdr:rowOff>104775</xdr:rowOff>
    </xdr:to>
    <xdr:sp>
      <xdr:nvSpPr>
        <xdr:cNvPr id="265" name="Line 265"/>
        <xdr:cNvSpPr>
          <a:spLocks/>
        </xdr:cNvSpPr>
      </xdr:nvSpPr>
      <xdr:spPr>
        <a:xfrm>
          <a:off x="13411200" y="600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26</xdr:row>
      <xdr:rowOff>104775</xdr:rowOff>
    </xdr:from>
    <xdr:to>
      <xdr:col>40</xdr:col>
      <xdr:colOff>342900</xdr:colOff>
      <xdr:row>26</xdr:row>
      <xdr:rowOff>104775</xdr:rowOff>
    </xdr:to>
    <xdr:sp>
      <xdr:nvSpPr>
        <xdr:cNvPr id="266" name="Line 266"/>
        <xdr:cNvSpPr>
          <a:spLocks/>
        </xdr:cNvSpPr>
      </xdr:nvSpPr>
      <xdr:spPr>
        <a:xfrm>
          <a:off x="11477625" y="560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26</xdr:row>
      <xdr:rowOff>104775</xdr:rowOff>
    </xdr:from>
    <xdr:to>
      <xdr:col>40</xdr:col>
      <xdr:colOff>342900</xdr:colOff>
      <xdr:row>26</xdr:row>
      <xdr:rowOff>104775</xdr:rowOff>
    </xdr:to>
    <xdr:sp>
      <xdr:nvSpPr>
        <xdr:cNvPr id="267" name="Line 267"/>
        <xdr:cNvSpPr>
          <a:spLocks/>
        </xdr:cNvSpPr>
      </xdr:nvSpPr>
      <xdr:spPr>
        <a:xfrm>
          <a:off x="11477625" y="560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27</xdr:row>
      <xdr:rowOff>104775</xdr:rowOff>
    </xdr:from>
    <xdr:to>
      <xdr:col>40</xdr:col>
      <xdr:colOff>342900</xdr:colOff>
      <xdr:row>27</xdr:row>
      <xdr:rowOff>104775</xdr:rowOff>
    </xdr:to>
    <xdr:sp>
      <xdr:nvSpPr>
        <xdr:cNvPr id="268" name="Line 268"/>
        <xdr:cNvSpPr>
          <a:spLocks/>
        </xdr:cNvSpPr>
      </xdr:nvSpPr>
      <xdr:spPr>
        <a:xfrm>
          <a:off x="1147762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27</xdr:row>
      <xdr:rowOff>104775</xdr:rowOff>
    </xdr:from>
    <xdr:to>
      <xdr:col>40</xdr:col>
      <xdr:colOff>342900</xdr:colOff>
      <xdr:row>27</xdr:row>
      <xdr:rowOff>104775</xdr:rowOff>
    </xdr:to>
    <xdr:sp>
      <xdr:nvSpPr>
        <xdr:cNvPr id="269" name="Line 269"/>
        <xdr:cNvSpPr>
          <a:spLocks/>
        </xdr:cNvSpPr>
      </xdr:nvSpPr>
      <xdr:spPr>
        <a:xfrm>
          <a:off x="1147762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26</xdr:row>
      <xdr:rowOff>104775</xdr:rowOff>
    </xdr:from>
    <xdr:to>
      <xdr:col>42</xdr:col>
      <xdr:colOff>295275</xdr:colOff>
      <xdr:row>26</xdr:row>
      <xdr:rowOff>104775</xdr:rowOff>
    </xdr:to>
    <xdr:sp>
      <xdr:nvSpPr>
        <xdr:cNvPr id="270" name="Line 270"/>
        <xdr:cNvSpPr>
          <a:spLocks/>
        </xdr:cNvSpPr>
      </xdr:nvSpPr>
      <xdr:spPr>
        <a:xfrm>
          <a:off x="12001500" y="560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27</xdr:row>
      <xdr:rowOff>104775</xdr:rowOff>
    </xdr:from>
    <xdr:to>
      <xdr:col>42</xdr:col>
      <xdr:colOff>295275</xdr:colOff>
      <xdr:row>27</xdr:row>
      <xdr:rowOff>104775</xdr:rowOff>
    </xdr:to>
    <xdr:sp>
      <xdr:nvSpPr>
        <xdr:cNvPr id="271" name="Line 271"/>
        <xdr:cNvSpPr>
          <a:spLocks/>
        </xdr:cNvSpPr>
      </xdr:nvSpPr>
      <xdr:spPr>
        <a:xfrm>
          <a:off x="120015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26</xdr:row>
      <xdr:rowOff>104775</xdr:rowOff>
    </xdr:from>
    <xdr:to>
      <xdr:col>43</xdr:col>
      <xdr:colOff>304800</xdr:colOff>
      <xdr:row>26</xdr:row>
      <xdr:rowOff>104775</xdr:rowOff>
    </xdr:to>
    <xdr:sp>
      <xdr:nvSpPr>
        <xdr:cNvPr id="272" name="Line 272"/>
        <xdr:cNvSpPr>
          <a:spLocks/>
        </xdr:cNvSpPr>
      </xdr:nvSpPr>
      <xdr:spPr>
        <a:xfrm>
          <a:off x="12496800" y="560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27</xdr:row>
      <xdr:rowOff>104775</xdr:rowOff>
    </xdr:from>
    <xdr:to>
      <xdr:col>43</xdr:col>
      <xdr:colOff>304800</xdr:colOff>
      <xdr:row>27</xdr:row>
      <xdr:rowOff>104775</xdr:rowOff>
    </xdr:to>
    <xdr:sp>
      <xdr:nvSpPr>
        <xdr:cNvPr id="273" name="Line 273"/>
        <xdr:cNvSpPr>
          <a:spLocks/>
        </xdr:cNvSpPr>
      </xdr:nvSpPr>
      <xdr:spPr>
        <a:xfrm>
          <a:off x="124968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26</xdr:row>
      <xdr:rowOff>104775</xdr:rowOff>
    </xdr:from>
    <xdr:to>
      <xdr:col>44</xdr:col>
      <xdr:colOff>295275</xdr:colOff>
      <xdr:row>26</xdr:row>
      <xdr:rowOff>104775</xdr:rowOff>
    </xdr:to>
    <xdr:sp>
      <xdr:nvSpPr>
        <xdr:cNvPr id="274" name="Line 274"/>
        <xdr:cNvSpPr>
          <a:spLocks/>
        </xdr:cNvSpPr>
      </xdr:nvSpPr>
      <xdr:spPr>
        <a:xfrm>
          <a:off x="12982575" y="560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27</xdr:row>
      <xdr:rowOff>104775</xdr:rowOff>
    </xdr:from>
    <xdr:to>
      <xdr:col>44</xdr:col>
      <xdr:colOff>295275</xdr:colOff>
      <xdr:row>27</xdr:row>
      <xdr:rowOff>104775</xdr:rowOff>
    </xdr:to>
    <xdr:sp>
      <xdr:nvSpPr>
        <xdr:cNvPr id="275" name="Line 275"/>
        <xdr:cNvSpPr>
          <a:spLocks/>
        </xdr:cNvSpPr>
      </xdr:nvSpPr>
      <xdr:spPr>
        <a:xfrm>
          <a:off x="12982575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26</xdr:row>
      <xdr:rowOff>104775</xdr:rowOff>
    </xdr:from>
    <xdr:to>
      <xdr:col>46</xdr:col>
      <xdr:colOff>266700</xdr:colOff>
      <xdr:row>26</xdr:row>
      <xdr:rowOff>104775</xdr:rowOff>
    </xdr:to>
    <xdr:sp>
      <xdr:nvSpPr>
        <xdr:cNvPr id="276" name="Line 276"/>
        <xdr:cNvSpPr>
          <a:spLocks/>
        </xdr:cNvSpPr>
      </xdr:nvSpPr>
      <xdr:spPr>
        <a:xfrm>
          <a:off x="13411200" y="560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27</xdr:row>
      <xdr:rowOff>104775</xdr:rowOff>
    </xdr:from>
    <xdr:to>
      <xdr:col>46</xdr:col>
      <xdr:colOff>266700</xdr:colOff>
      <xdr:row>27</xdr:row>
      <xdr:rowOff>104775</xdr:rowOff>
    </xdr:to>
    <xdr:sp>
      <xdr:nvSpPr>
        <xdr:cNvPr id="277" name="Line 277"/>
        <xdr:cNvSpPr>
          <a:spLocks/>
        </xdr:cNvSpPr>
      </xdr:nvSpPr>
      <xdr:spPr>
        <a:xfrm>
          <a:off x="13411200" y="580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V53"/>
  <sheetViews>
    <sheetView tabSelected="1" workbookViewId="0" topLeftCell="A1">
      <selection activeCell="AF37" sqref="AF37:AN37"/>
    </sheetView>
  </sheetViews>
  <sheetFormatPr defaultColWidth="9.00390625" defaultRowHeight="13.5"/>
  <cols>
    <col min="1" max="1" width="6.625" style="0" customWidth="1"/>
    <col min="3" max="3" width="6.50390625" style="0" customWidth="1"/>
    <col min="4" max="4" width="6.875" style="0" customWidth="1"/>
    <col min="5" max="5" width="2.375" style="0" customWidth="1"/>
    <col min="6" max="6" width="5.125" style="0" customWidth="1"/>
    <col min="7" max="7" width="3.375" style="0" customWidth="1"/>
    <col min="8" max="8" width="2.375" style="0" customWidth="1"/>
    <col min="9" max="9" width="2.00390625" style="0" customWidth="1"/>
    <col min="10" max="10" width="4.25390625" style="0" customWidth="1"/>
    <col min="11" max="14" width="3.375" style="0" customWidth="1"/>
    <col min="15" max="16" width="3.75390625" style="0" customWidth="1"/>
    <col min="17" max="17" width="2.375" style="0" customWidth="1"/>
    <col min="18" max="18" width="2.00390625" style="0" customWidth="1"/>
    <col min="19" max="20" width="1.75390625" style="0" customWidth="1"/>
    <col min="21" max="21" width="3.375" style="0" customWidth="1"/>
    <col min="22" max="22" width="1.75390625" style="0" customWidth="1"/>
    <col min="23" max="23" width="5.125" style="0" customWidth="1"/>
    <col min="24" max="24" width="2.00390625" style="0" customWidth="1"/>
    <col min="25" max="25" width="5.125" style="0" customWidth="1"/>
    <col min="26" max="26" width="2.00390625" style="0" customWidth="1"/>
    <col min="27" max="27" width="6.50390625" style="0" customWidth="1"/>
    <col min="28" max="28" width="5.125" style="0" customWidth="1"/>
    <col min="29" max="29" width="0.875" style="0" customWidth="1"/>
    <col min="30" max="30" width="5.00390625" style="0" customWidth="1"/>
    <col min="31" max="31" width="1.75390625" style="0" customWidth="1"/>
    <col min="32" max="32" width="4.375" style="0" customWidth="1"/>
    <col min="33" max="33" width="2.125" style="0" customWidth="1"/>
    <col min="34" max="34" width="6.50390625" style="0" customWidth="1"/>
    <col min="35" max="35" width="5.125" style="0" customWidth="1"/>
    <col min="36" max="36" width="2.00390625" style="0" customWidth="1"/>
    <col min="37" max="37" width="4.125" style="0" customWidth="1"/>
    <col min="38" max="38" width="1.625" style="0" customWidth="1"/>
    <col min="39" max="39" width="4.125" style="0" customWidth="1"/>
    <col min="40" max="40" width="1.4921875" style="0" customWidth="1"/>
    <col min="41" max="41" width="5.125" style="0" customWidth="1"/>
    <col min="42" max="42" width="2.375" style="0" customWidth="1"/>
    <col min="43" max="43" width="6.375" style="0" customWidth="1"/>
    <col min="44" max="44" width="6.50390625" style="0" customWidth="1"/>
    <col min="45" max="45" width="4.125" style="0" customWidth="1"/>
    <col min="46" max="46" width="1.875" style="0" customWidth="1"/>
    <col min="47" max="47" width="5.125" style="0" customWidth="1"/>
  </cols>
  <sheetData>
    <row r="1" spans="1:48" ht="13.5">
      <c r="A1" s="1"/>
      <c r="B1" s="1"/>
      <c r="C1" s="1"/>
      <c r="D1" s="1"/>
      <c r="AM1" s="2"/>
      <c r="AN1" s="2"/>
      <c r="AO1" s="2"/>
      <c r="AP1" s="2"/>
      <c r="AQ1" s="2"/>
      <c r="AR1" s="2"/>
      <c r="AS1" s="2"/>
      <c r="AT1" s="2"/>
      <c r="AU1" s="2"/>
      <c r="AV1" s="3"/>
    </row>
    <row r="4" spans="10:34" ht="14.25">
      <c r="J4" s="4" t="s">
        <v>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AA4" s="4" t="s">
        <v>1</v>
      </c>
      <c r="AB4" s="4"/>
      <c r="AC4" s="4"/>
      <c r="AD4" s="4"/>
      <c r="AE4" s="4"/>
      <c r="AF4" s="4"/>
      <c r="AG4" s="4"/>
      <c r="AH4" s="4"/>
    </row>
    <row r="6" spans="1:47" ht="13.5">
      <c r="A6" s="5"/>
      <c r="B6" s="6" t="s">
        <v>2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10" t="s">
        <v>3</v>
      </c>
      <c r="AR6" s="10"/>
      <c r="AS6" s="10"/>
      <c r="AT6" s="7"/>
      <c r="AU6" s="9"/>
    </row>
    <row r="7" spans="1:47" ht="31.5" customHeight="1">
      <c r="A7" s="5"/>
      <c r="B7" s="11" t="s">
        <v>4</v>
      </c>
      <c r="C7" s="12" t="s">
        <v>5</v>
      </c>
      <c r="D7" s="13"/>
      <c r="E7" s="13"/>
      <c r="F7" s="13"/>
      <c r="G7" s="13"/>
      <c r="H7" s="13"/>
      <c r="I7" s="13"/>
      <c r="J7" s="13"/>
      <c r="K7" s="13"/>
      <c r="L7" s="13"/>
      <c r="M7" s="14"/>
      <c r="N7" s="12" t="s">
        <v>6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2" t="s">
        <v>7</v>
      </c>
      <c r="AB7" s="13"/>
      <c r="AC7" s="13"/>
      <c r="AD7" s="13"/>
      <c r="AE7" s="13"/>
      <c r="AF7" s="13"/>
      <c r="AG7" s="13"/>
      <c r="AH7" s="13"/>
      <c r="AI7" s="13"/>
      <c r="AJ7" s="14"/>
      <c r="AK7" s="12" t="s">
        <v>8</v>
      </c>
      <c r="AL7" s="13"/>
      <c r="AM7" s="13"/>
      <c r="AN7" s="13"/>
      <c r="AO7" s="13"/>
      <c r="AP7" s="13"/>
      <c r="AQ7" s="13"/>
      <c r="AR7" s="13"/>
      <c r="AS7" s="13"/>
      <c r="AT7" s="13"/>
      <c r="AU7" s="9"/>
    </row>
    <row r="8" spans="1:47" ht="31.5" customHeight="1">
      <c r="A8" s="5"/>
      <c r="B8" s="15"/>
      <c r="C8" s="16" t="s">
        <v>9</v>
      </c>
      <c r="D8" s="16" t="s">
        <v>10</v>
      </c>
      <c r="E8" s="12" t="s">
        <v>11</v>
      </c>
      <c r="F8" s="14"/>
      <c r="G8" s="12" t="s">
        <v>12</v>
      </c>
      <c r="H8" s="13"/>
      <c r="I8" s="14"/>
      <c r="J8" s="12" t="s">
        <v>13</v>
      </c>
      <c r="K8" s="14"/>
      <c r="L8" s="12" t="s">
        <v>14</v>
      </c>
      <c r="M8" s="14"/>
      <c r="N8" s="12" t="s">
        <v>10</v>
      </c>
      <c r="O8" s="14"/>
      <c r="P8" s="12" t="s">
        <v>11</v>
      </c>
      <c r="Q8" s="13"/>
      <c r="R8" s="14"/>
      <c r="S8" s="12" t="s">
        <v>12</v>
      </c>
      <c r="T8" s="13"/>
      <c r="U8" s="13"/>
      <c r="V8" s="14"/>
      <c r="W8" s="12" t="s">
        <v>13</v>
      </c>
      <c r="X8" s="14"/>
      <c r="Y8" s="12" t="s">
        <v>14</v>
      </c>
      <c r="Z8" s="13"/>
      <c r="AA8" s="18" t="s">
        <v>10</v>
      </c>
      <c r="AB8" s="12" t="s">
        <v>11</v>
      </c>
      <c r="AC8" s="13"/>
      <c r="AD8" s="14"/>
      <c r="AE8" s="12" t="s">
        <v>12</v>
      </c>
      <c r="AF8" s="13"/>
      <c r="AG8" s="14"/>
      <c r="AH8" s="18" t="s">
        <v>13</v>
      </c>
      <c r="AI8" s="19" t="s">
        <v>14</v>
      </c>
      <c r="AJ8" s="20"/>
      <c r="AK8" s="12" t="s">
        <v>10</v>
      </c>
      <c r="AL8" s="13"/>
      <c r="AM8" s="14"/>
      <c r="AN8" s="12" t="s">
        <v>11</v>
      </c>
      <c r="AO8" s="14"/>
      <c r="AP8" s="12" t="s">
        <v>12</v>
      </c>
      <c r="AQ8" s="14"/>
      <c r="AR8" s="18" t="s">
        <v>13</v>
      </c>
      <c r="AS8" s="12" t="s">
        <v>14</v>
      </c>
      <c r="AT8" s="13"/>
      <c r="AU8" s="9"/>
    </row>
    <row r="9" spans="1:47" ht="9" customHeight="1">
      <c r="A9" s="5"/>
      <c r="B9" s="2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.75" customHeight="1">
      <c r="A10" s="5"/>
      <c r="B10" s="22" t="s">
        <v>15</v>
      </c>
      <c r="C10" s="23">
        <v>11</v>
      </c>
      <c r="D10" s="23">
        <f>+N10+AA10+AK10+C25+K25+W25+AF25+AO25+C40+K40+W40+AF40+AO40</f>
        <v>141</v>
      </c>
      <c r="E10" s="24"/>
      <c r="F10" s="25">
        <f>+P10+AB10+AN10+D25+M25+Y25+AH25+AQ25+D40+M40+Y40+AH40+AQ40</f>
        <v>217</v>
      </c>
      <c r="G10" s="26">
        <f>+T10+E25+O25+AI25+E40+O40+AA40+AI40+AA25+AR25+AE10+AP10+AR40</f>
        <v>4020</v>
      </c>
      <c r="H10" s="26"/>
      <c r="I10" s="26"/>
      <c r="J10" s="26">
        <f>+W10+G25+Q25+AB25+G40+Q40+AB40+AK40+AS40+AS25+AK25+AR10+AH10</f>
        <v>2111</v>
      </c>
      <c r="K10" s="26"/>
      <c r="L10" s="26">
        <f>+Y10+I25+T25+I40+T40+AD40+AM40+AD25+AM25+AI10+AU25+AU40+AS10</f>
        <v>1909</v>
      </c>
      <c r="M10" s="26"/>
      <c r="N10" s="27">
        <v>17</v>
      </c>
      <c r="O10" s="27"/>
      <c r="P10" s="27">
        <v>26</v>
      </c>
      <c r="Q10" s="27"/>
      <c r="R10" s="27"/>
      <c r="S10" s="8"/>
      <c r="T10" s="27">
        <v>549</v>
      </c>
      <c r="U10" s="27"/>
      <c r="V10" s="27"/>
      <c r="W10" s="27">
        <v>274</v>
      </c>
      <c r="X10" s="27"/>
      <c r="Y10" s="27">
        <v>275</v>
      </c>
      <c r="Z10" s="27"/>
      <c r="AA10" s="28">
        <v>6</v>
      </c>
      <c r="AB10" s="27">
        <v>11</v>
      </c>
      <c r="AC10" s="27"/>
      <c r="AD10" s="27"/>
      <c r="AE10" s="27">
        <v>128</v>
      </c>
      <c r="AF10" s="27"/>
      <c r="AG10" s="27"/>
      <c r="AH10" s="28">
        <v>59</v>
      </c>
      <c r="AI10" s="29">
        <v>69</v>
      </c>
      <c r="AJ10" s="28"/>
      <c r="AK10" s="27">
        <v>14</v>
      </c>
      <c r="AL10" s="27"/>
      <c r="AM10" s="27"/>
      <c r="AN10" s="27">
        <v>20</v>
      </c>
      <c r="AO10" s="27"/>
      <c r="AP10" s="27">
        <v>348</v>
      </c>
      <c r="AQ10" s="27"/>
      <c r="AR10" s="28">
        <v>176</v>
      </c>
      <c r="AS10" s="27">
        <v>172</v>
      </c>
      <c r="AT10" s="27"/>
      <c r="AU10" s="8"/>
    </row>
    <row r="11" spans="1:47" ht="15.75" customHeight="1">
      <c r="A11" s="5"/>
      <c r="B11" s="30" t="str">
        <f>+"  　    "&amp;13</f>
        <v>  　    13</v>
      </c>
      <c r="C11" s="23">
        <v>11</v>
      </c>
      <c r="D11" s="23">
        <f>+N11+AA11+AK11+C26+K26+W26+AF26+AO26+C41+K41+W41+AF41+AO41</f>
        <v>144</v>
      </c>
      <c r="E11" s="24"/>
      <c r="F11" s="25">
        <f>+P11+AB11+AN11+D26+M26+Y26+AH26+AQ26+D41+M41+Y41+AH41+AQ41</f>
        <v>223</v>
      </c>
      <c r="G11" s="26">
        <f>+T11+E26+O26+AI26+E41+O41+AA41+AI41+AA26+AR26+AE11+AP11+AR41</f>
        <v>4118</v>
      </c>
      <c r="H11" s="26"/>
      <c r="I11" s="26"/>
      <c r="J11" s="26">
        <f>+W11+G26+Q26+AB26+G41+Q41+AB41+AK41+AS41+AS26+AK26+AR11+AH11</f>
        <v>2162</v>
      </c>
      <c r="K11" s="26"/>
      <c r="L11" s="26">
        <f>+Y11+I26+T26+I41+T41+AD41+AM41+AD26+AM26+AI11+AU26+AU41+AS11</f>
        <v>1956</v>
      </c>
      <c r="M11" s="26"/>
      <c r="N11" s="27">
        <v>18</v>
      </c>
      <c r="O11" s="27"/>
      <c r="P11" s="27">
        <v>26</v>
      </c>
      <c r="Q11" s="27"/>
      <c r="R11" s="27"/>
      <c r="S11" s="8"/>
      <c r="T11" s="27">
        <v>550</v>
      </c>
      <c r="U11" s="27"/>
      <c r="V11" s="27"/>
      <c r="W11" s="27">
        <v>283</v>
      </c>
      <c r="X11" s="27"/>
      <c r="Y11" s="27">
        <v>267</v>
      </c>
      <c r="Z11" s="27"/>
      <c r="AA11" s="28">
        <v>6</v>
      </c>
      <c r="AB11" s="27">
        <v>11</v>
      </c>
      <c r="AC11" s="27"/>
      <c r="AD11" s="27"/>
      <c r="AE11" s="27">
        <v>131</v>
      </c>
      <c r="AF11" s="27"/>
      <c r="AG11" s="27"/>
      <c r="AH11" s="28">
        <v>62</v>
      </c>
      <c r="AI11" s="29">
        <v>69</v>
      </c>
      <c r="AJ11" s="28"/>
      <c r="AK11" s="27">
        <v>14</v>
      </c>
      <c r="AL11" s="27"/>
      <c r="AM11" s="27"/>
      <c r="AN11" s="27">
        <v>21</v>
      </c>
      <c r="AO11" s="27"/>
      <c r="AP11" s="27">
        <v>372</v>
      </c>
      <c r="AQ11" s="27"/>
      <c r="AR11" s="28">
        <v>190</v>
      </c>
      <c r="AS11" s="27">
        <v>182</v>
      </c>
      <c r="AT11" s="27"/>
      <c r="AU11" s="8"/>
    </row>
    <row r="12" spans="1:47" ht="15.75" customHeight="1">
      <c r="A12" s="5"/>
      <c r="B12" s="30" t="str">
        <f>+"   　 　"&amp;14</f>
        <v>   　 　14</v>
      </c>
      <c r="C12" s="23">
        <v>11</v>
      </c>
      <c r="D12" s="23">
        <f>+N12+AA12+AK12+C27+K27+W27+AF27+AO27+C42+K42+W42+AF42+AO42</f>
        <v>142</v>
      </c>
      <c r="E12" s="24"/>
      <c r="F12" s="25">
        <f>+P12+AB12+AN12+D27+M27+Y27+AH27+AQ27+D42+M42+Y42+AH42+AQ42</f>
        <v>219</v>
      </c>
      <c r="G12" s="26">
        <f>+T12+E27+O27+AI27+E42+O42+AA42+AI42+AA27+AR27+AE12+AP12+AR42</f>
        <v>4228</v>
      </c>
      <c r="H12" s="26"/>
      <c r="I12" s="26"/>
      <c r="J12" s="26">
        <f>+W12+G27+Q27+AB27+G42+Q42+AB42+AK42+AS42+AS27+AK27+AR12+AH12</f>
        <v>2201</v>
      </c>
      <c r="K12" s="26"/>
      <c r="L12" s="26">
        <f>+Y12+I27+T27+I42+T42+AD42+AM42+AD27+AM27+AI12+AU27+AU42+AS12</f>
        <v>2027</v>
      </c>
      <c r="M12" s="26"/>
      <c r="N12" s="27">
        <v>18</v>
      </c>
      <c r="O12" s="27"/>
      <c r="P12" s="27">
        <v>26</v>
      </c>
      <c r="Q12" s="27"/>
      <c r="R12" s="27"/>
      <c r="S12" s="31"/>
      <c r="T12" s="27">
        <v>538</v>
      </c>
      <c r="U12" s="27"/>
      <c r="V12" s="27"/>
      <c r="W12" s="27">
        <v>279</v>
      </c>
      <c r="X12" s="27"/>
      <c r="Y12" s="27">
        <v>259</v>
      </c>
      <c r="Z12" s="27"/>
      <c r="AA12" s="32">
        <v>6</v>
      </c>
      <c r="AB12" s="27">
        <v>12</v>
      </c>
      <c r="AC12" s="27"/>
      <c r="AD12" s="27"/>
      <c r="AE12" s="27">
        <v>130</v>
      </c>
      <c r="AF12" s="27"/>
      <c r="AG12" s="27"/>
      <c r="AH12" s="32">
        <v>63</v>
      </c>
      <c r="AI12" s="33">
        <v>67</v>
      </c>
      <c r="AJ12" s="32"/>
      <c r="AK12" s="27">
        <v>15</v>
      </c>
      <c r="AL12" s="27"/>
      <c r="AM12" s="27"/>
      <c r="AN12" s="27">
        <v>22</v>
      </c>
      <c r="AO12" s="27"/>
      <c r="AP12" s="27">
        <v>395</v>
      </c>
      <c r="AQ12" s="27"/>
      <c r="AR12" s="32">
        <v>200</v>
      </c>
      <c r="AS12" s="27">
        <v>195</v>
      </c>
      <c r="AT12" s="27"/>
      <c r="AU12" s="8"/>
    </row>
    <row r="13" spans="1:47" ht="15.75" customHeight="1">
      <c r="A13" s="5"/>
      <c r="B13" s="30" t="str">
        <f>+"   　 　"&amp;15</f>
        <v>   　 　15</v>
      </c>
      <c r="C13" s="23">
        <v>12</v>
      </c>
      <c r="D13" s="23">
        <f>+N13+AA13+AK13+C28+K28+W28+AF28+AO28+C43+K43+W43+AF43+AO43</f>
        <v>147</v>
      </c>
      <c r="E13" s="24"/>
      <c r="F13" s="25">
        <f>+P13+AB13+AN13+D28+M28+Y28+AH28+AQ28+D43+M43+Y43+AH43+AQ43</f>
        <v>229</v>
      </c>
      <c r="G13" s="26">
        <f>+T13+E28+O28+AI28+E43+O43+AA43+AI43+AA28+AR28+AE13+AP13+AR43</f>
        <v>4389</v>
      </c>
      <c r="H13" s="26"/>
      <c r="I13" s="26"/>
      <c r="J13" s="26">
        <f>+W13+G28+Q28+AB28+G43+Q43+AB43+AK43+AS43+AS28+AK28+AR13+AH13</f>
        <v>2286</v>
      </c>
      <c r="K13" s="26"/>
      <c r="L13" s="26">
        <f>+Y13+I28+T28+I43+T43+AD43+AM43+AD28+AM28+AI13+AU28+AU43+AS13</f>
        <v>2103</v>
      </c>
      <c r="M13" s="26"/>
      <c r="N13" s="27">
        <v>18</v>
      </c>
      <c r="O13" s="27"/>
      <c r="P13" s="27">
        <v>27</v>
      </c>
      <c r="Q13" s="27"/>
      <c r="R13" s="27"/>
      <c r="S13" s="31"/>
      <c r="T13" s="27">
        <v>532</v>
      </c>
      <c r="U13" s="27"/>
      <c r="V13" s="27"/>
      <c r="W13" s="27">
        <v>273</v>
      </c>
      <c r="X13" s="27"/>
      <c r="Y13" s="27">
        <v>259</v>
      </c>
      <c r="Z13" s="27"/>
      <c r="AA13" s="32">
        <v>6</v>
      </c>
      <c r="AB13" s="27">
        <v>12</v>
      </c>
      <c r="AC13" s="27"/>
      <c r="AD13" s="27"/>
      <c r="AE13" s="27">
        <v>132</v>
      </c>
      <c r="AF13" s="27"/>
      <c r="AG13" s="27"/>
      <c r="AH13" s="32">
        <v>64</v>
      </c>
      <c r="AI13" s="33">
        <v>68</v>
      </c>
      <c r="AJ13" s="32"/>
      <c r="AK13" s="27">
        <v>16</v>
      </c>
      <c r="AL13" s="27"/>
      <c r="AM13" s="27"/>
      <c r="AN13" s="27">
        <v>25</v>
      </c>
      <c r="AO13" s="27"/>
      <c r="AP13" s="27">
        <v>417</v>
      </c>
      <c r="AQ13" s="27"/>
      <c r="AR13" s="32">
        <v>217</v>
      </c>
      <c r="AS13" s="27">
        <v>200</v>
      </c>
      <c r="AT13" s="27"/>
      <c r="AU13" s="8"/>
    </row>
    <row r="14" spans="1:47" ht="15.75" customHeight="1">
      <c r="A14" s="5"/>
      <c r="B14" s="30" t="str">
        <f>+" 　   　"&amp;16</f>
        <v> 　   　16</v>
      </c>
      <c r="C14" s="23">
        <v>12</v>
      </c>
      <c r="D14" s="23">
        <f>+N14+AA14+AK14+C29+K29+W29+AF29+AO29+C44+K44+W44+AF44+AO44</f>
        <v>149</v>
      </c>
      <c r="E14" s="24"/>
      <c r="F14" s="25">
        <f>+P14+AB14+AN14+D29+M29+Y29+AH29+AQ29+D44+M44+Y44+AH44+AQ44</f>
        <v>229</v>
      </c>
      <c r="G14" s="26">
        <f>+T14+E29+O29+AI29+E44+O44+AA44+AI44+AA29+AR29+AE14+AP14+AR44</f>
        <v>4488</v>
      </c>
      <c r="H14" s="26"/>
      <c r="I14" s="26"/>
      <c r="J14" s="26">
        <f>+W14+G29+Q29+AB29+G44+Q44+AB44+AK44+AS44+AS29+AK29+AR14+AH14</f>
        <v>2327</v>
      </c>
      <c r="K14" s="26"/>
      <c r="L14" s="26">
        <f>+Y14+I29+T29+I44+T44+AD44+AM44+AD29+AM29+AI14+AU29+AU44+AS14</f>
        <v>2161</v>
      </c>
      <c r="M14" s="26"/>
      <c r="N14" s="27">
        <v>18</v>
      </c>
      <c r="O14" s="27"/>
      <c r="P14" s="27">
        <v>26</v>
      </c>
      <c r="Q14" s="27"/>
      <c r="R14" s="27"/>
      <c r="S14" s="31"/>
      <c r="T14" s="27">
        <v>527</v>
      </c>
      <c r="U14" s="27"/>
      <c r="V14" s="27"/>
      <c r="W14" s="27">
        <v>271</v>
      </c>
      <c r="X14" s="27"/>
      <c r="Y14" s="27">
        <v>256</v>
      </c>
      <c r="Z14" s="27"/>
      <c r="AA14" s="32">
        <v>6</v>
      </c>
      <c r="AB14" s="27">
        <v>12</v>
      </c>
      <c r="AC14" s="27"/>
      <c r="AD14" s="27"/>
      <c r="AE14" s="27">
        <v>135</v>
      </c>
      <c r="AF14" s="27"/>
      <c r="AG14" s="27"/>
      <c r="AH14" s="32">
        <v>62</v>
      </c>
      <c r="AI14" s="33">
        <v>73</v>
      </c>
      <c r="AJ14" s="32"/>
      <c r="AK14" s="27">
        <v>17</v>
      </c>
      <c r="AL14" s="27"/>
      <c r="AM14" s="27"/>
      <c r="AN14" s="27">
        <v>25</v>
      </c>
      <c r="AO14" s="27"/>
      <c r="AP14" s="27">
        <v>471</v>
      </c>
      <c r="AQ14" s="27"/>
      <c r="AR14" s="32">
        <v>251</v>
      </c>
      <c r="AS14" s="27">
        <v>220</v>
      </c>
      <c r="AT14" s="27"/>
      <c r="AU14" s="8"/>
    </row>
    <row r="15" spans="1:47" ht="15.75" customHeight="1">
      <c r="A15" s="5"/>
      <c r="B15" s="30" t="str">
        <f>+"   　 　"&amp;17</f>
        <v>   　 　17</v>
      </c>
      <c r="C15" s="23">
        <v>11</v>
      </c>
      <c r="D15" s="23">
        <f>+N15+AA15+AK15+C30+K30+W30+AF30+AO30+C45+K45+W45+AF45+AO45</f>
        <v>151</v>
      </c>
      <c r="E15" s="24"/>
      <c r="F15" s="25">
        <f>+P15+AB15+AN15+D30+M30+Y30+AH30+AQ30+D45+M45+Y45+AH45+AQ45</f>
        <v>237</v>
      </c>
      <c r="G15" s="26">
        <f>+T15+E30+O30+AI30+E45+O45+AA45+AI45+AA30+AR30+AE15+AP15+AR45</f>
        <v>4705</v>
      </c>
      <c r="H15" s="26"/>
      <c r="I15" s="26"/>
      <c r="J15" s="26">
        <f>+W15+G30+Q30+AB30+G45+Q45+AB45+AK45+AS45+AS30+AK30+AR15+AH15</f>
        <v>2429</v>
      </c>
      <c r="K15" s="26"/>
      <c r="L15" s="26">
        <f>+Y15+I30+T30+I45+T45+AD45+AM45+AD30+AM30+AI15+AU30+AU45+AS15</f>
        <v>2276</v>
      </c>
      <c r="M15" s="26"/>
      <c r="N15" s="27">
        <v>18</v>
      </c>
      <c r="O15" s="27"/>
      <c r="P15" s="27">
        <v>28</v>
      </c>
      <c r="Q15" s="27"/>
      <c r="R15" s="27"/>
      <c r="S15" s="31"/>
      <c r="T15" s="27">
        <v>533</v>
      </c>
      <c r="U15" s="27"/>
      <c r="V15" s="27"/>
      <c r="W15" s="27">
        <v>275</v>
      </c>
      <c r="X15" s="27"/>
      <c r="Y15" s="27">
        <v>258</v>
      </c>
      <c r="Z15" s="27"/>
      <c r="AA15" s="32">
        <v>6</v>
      </c>
      <c r="AB15" s="27">
        <v>12</v>
      </c>
      <c r="AC15" s="27"/>
      <c r="AD15" s="27"/>
      <c r="AE15" s="27">
        <v>132</v>
      </c>
      <c r="AF15" s="27"/>
      <c r="AG15" s="27"/>
      <c r="AH15" s="32">
        <v>66</v>
      </c>
      <c r="AI15" s="33">
        <v>66</v>
      </c>
      <c r="AJ15" s="32"/>
      <c r="AK15" s="27">
        <v>16</v>
      </c>
      <c r="AL15" s="27"/>
      <c r="AM15" s="27"/>
      <c r="AN15" s="27">
        <v>28</v>
      </c>
      <c r="AO15" s="27"/>
      <c r="AP15" s="27">
        <v>528</v>
      </c>
      <c r="AQ15" s="27"/>
      <c r="AR15" s="32">
        <v>291</v>
      </c>
      <c r="AS15" s="27">
        <v>237</v>
      </c>
      <c r="AT15" s="27"/>
      <c r="AU15" s="8"/>
    </row>
    <row r="16" spans="1:47" ht="15.75" customHeight="1">
      <c r="A16" s="5"/>
      <c r="B16" s="30" t="str">
        <f>+"   　 　"&amp;18</f>
        <v>   　 　18</v>
      </c>
      <c r="C16" s="23">
        <v>11</v>
      </c>
      <c r="D16" s="23">
        <f>+N16+AA16+AK16+C31+W31+AF31+C46+K46+W46+AF46+AO46</f>
        <v>156</v>
      </c>
      <c r="E16" s="24"/>
      <c r="F16" s="25">
        <f>+P16+AB16+AN16+D31+Y31+AH31+D46+M46+Y46+AH46+AQ46</f>
        <v>237</v>
      </c>
      <c r="G16" s="26">
        <f>+T16+E31+O31+AI31+E46+O46+AA46+AI46+AA31+AR31+AE16+AP16+AR46</f>
        <v>4871</v>
      </c>
      <c r="H16" s="26"/>
      <c r="I16" s="26"/>
      <c r="J16" s="26">
        <f>+W16+G31+AB31+G46+AB46+AK46+AS46+AK31+AR16+AH16+Q46</f>
        <v>2524</v>
      </c>
      <c r="K16" s="26"/>
      <c r="L16" s="26">
        <f>+Y16+I31+I46+T46+AD46+AM46+AD31+AM31+AI16+AU46+AS16</f>
        <v>2347</v>
      </c>
      <c r="M16" s="26"/>
      <c r="N16" s="34">
        <v>17</v>
      </c>
      <c r="O16" s="34"/>
      <c r="P16" s="34">
        <v>27</v>
      </c>
      <c r="Q16" s="34"/>
      <c r="R16" s="34"/>
      <c r="S16" s="31"/>
      <c r="T16" s="34">
        <v>526</v>
      </c>
      <c r="U16" s="34"/>
      <c r="V16" s="34"/>
      <c r="W16" s="27">
        <v>273</v>
      </c>
      <c r="X16" s="27"/>
      <c r="Y16" s="27">
        <v>253</v>
      </c>
      <c r="Z16" s="27"/>
      <c r="AA16" s="32">
        <v>6</v>
      </c>
      <c r="AB16" s="34">
        <v>12</v>
      </c>
      <c r="AC16" s="34"/>
      <c r="AD16" s="34"/>
      <c r="AE16" s="34">
        <v>154</v>
      </c>
      <c r="AF16" s="34"/>
      <c r="AG16" s="34"/>
      <c r="AH16" s="32">
        <v>73</v>
      </c>
      <c r="AI16" s="33">
        <v>81</v>
      </c>
      <c r="AJ16" s="32"/>
      <c r="AK16" s="34">
        <v>18</v>
      </c>
      <c r="AL16" s="34"/>
      <c r="AM16" s="34"/>
      <c r="AN16" s="34">
        <v>27</v>
      </c>
      <c r="AO16" s="34"/>
      <c r="AP16" s="34">
        <v>534</v>
      </c>
      <c r="AQ16" s="34"/>
      <c r="AR16" s="32">
        <v>295</v>
      </c>
      <c r="AS16" s="34">
        <v>239</v>
      </c>
      <c r="AT16" s="34"/>
      <c r="AU16" s="8"/>
    </row>
    <row r="17" spans="1:47" ht="15.75" customHeight="1">
      <c r="A17" s="5"/>
      <c r="B17" s="30" t="str">
        <f>+"   　 　"&amp;19</f>
        <v>   　 　19</v>
      </c>
      <c r="C17" s="23">
        <v>11</v>
      </c>
      <c r="D17" s="23">
        <f>+N17+AA17+AK17+C32+W32+AF32+C47+K47+W47+AF47+AO47</f>
        <v>159</v>
      </c>
      <c r="E17" s="35"/>
      <c r="F17" s="25">
        <f>+P17+AB17+AN17+D32+Y32+AH32+D47+M47+Y47+AH47+AQ47</f>
        <v>235</v>
      </c>
      <c r="G17" s="26">
        <f>+T17+E32+O32+AI32+E47+O47+AA47+AI47+AA32+AR32+AE17+AP17+AR47</f>
        <v>4990</v>
      </c>
      <c r="H17" s="26"/>
      <c r="I17" s="26"/>
      <c r="J17" s="26">
        <f>+W17+G32+AB32+G47+AB47+AK47+AS47+AK32+AR17+AH17+Q47</f>
        <v>2598</v>
      </c>
      <c r="K17" s="26"/>
      <c r="L17" s="26">
        <f>+Y17+I32+I47+T47+AD47+AM47+AD32+AM32+AI17+AU47+AS17</f>
        <v>2392</v>
      </c>
      <c r="M17" s="26"/>
      <c r="N17" s="34">
        <v>17</v>
      </c>
      <c r="O17" s="34"/>
      <c r="P17" s="34">
        <v>24</v>
      </c>
      <c r="Q17" s="34"/>
      <c r="R17" s="34"/>
      <c r="S17" s="31"/>
      <c r="T17" s="34">
        <v>531</v>
      </c>
      <c r="U17" s="34"/>
      <c r="V17" s="34"/>
      <c r="W17" s="34">
        <v>278</v>
      </c>
      <c r="X17" s="34"/>
      <c r="Y17" s="34">
        <v>253</v>
      </c>
      <c r="Z17" s="34"/>
      <c r="AA17" s="32">
        <v>6</v>
      </c>
      <c r="AB17" s="34">
        <v>12</v>
      </c>
      <c r="AC17" s="34"/>
      <c r="AD17" s="34"/>
      <c r="AE17" s="34">
        <v>140</v>
      </c>
      <c r="AF17" s="34"/>
      <c r="AG17" s="34"/>
      <c r="AH17" s="32">
        <v>68</v>
      </c>
      <c r="AI17" s="33">
        <v>72</v>
      </c>
      <c r="AJ17" s="32"/>
      <c r="AK17" s="34">
        <v>19</v>
      </c>
      <c r="AL17" s="34"/>
      <c r="AM17" s="34"/>
      <c r="AN17" s="34">
        <v>27</v>
      </c>
      <c r="AO17" s="34"/>
      <c r="AP17" s="34">
        <v>568</v>
      </c>
      <c r="AQ17" s="34"/>
      <c r="AR17" s="32">
        <v>314</v>
      </c>
      <c r="AS17" s="34">
        <v>254</v>
      </c>
      <c r="AT17" s="34"/>
      <c r="AU17" s="8"/>
    </row>
    <row r="18" spans="1:47" ht="9" customHeight="1">
      <c r="A18" s="5"/>
      <c r="B18" s="3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8"/>
    </row>
    <row r="19" spans="1:47" ht="13.5">
      <c r="A19" s="5"/>
      <c r="B19" s="8"/>
      <c r="C19" s="8"/>
      <c r="D19" s="8"/>
      <c r="E19" s="8"/>
      <c r="F19" s="8"/>
      <c r="G19" s="37"/>
      <c r="H19" s="37"/>
      <c r="I19" s="3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ht="13.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 ht="13.5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9"/>
      <c r="AP21" s="9"/>
      <c r="AQ21" s="9"/>
      <c r="AR21" s="9"/>
      <c r="AS21" s="9"/>
      <c r="AT21" s="9"/>
      <c r="AU21" s="8"/>
    </row>
    <row r="22" spans="1:48" ht="31.5" customHeight="1">
      <c r="A22" s="5"/>
      <c r="B22" s="11" t="s">
        <v>4</v>
      </c>
      <c r="C22" s="38" t="s">
        <v>16</v>
      </c>
      <c r="D22" s="38"/>
      <c r="E22" s="38"/>
      <c r="F22" s="38"/>
      <c r="G22" s="38"/>
      <c r="H22" s="38"/>
      <c r="I22" s="38"/>
      <c r="J22" s="38"/>
      <c r="K22" s="38" t="s">
        <v>17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2" t="s">
        <v>39</v>
      </c>
      <c r="X22" s="13"/>
      <c r="Y22" s="13"/>
      <c r="Z22" s="13"/>
      <c r="AA22" s="13"/>
      <c r="AB22" s="13"/>
      <c r="AC22" s="13"/>
      <c r="AD22" s="13"/>
      <c r="AE22" s="14"/>
      <c r="AF22" s="38" t="s">
        <v>18</v>
      </c>
      <c r="AG22" s="38"/>
      <c r="AH22" s="38"/>
      <c r="AI22" s="38"/>
      <c r="AJ22" s="38"/>
      <c r="AK22" s="38"/>
      <c r="AL22" s="38"/>
      <c r="AM22" s="38"/>
      <c r="AN22" s="38"/>
      <c r="AO22" s="38" t="s">
        <v>19</v>
      </c>
      <c r="AP22" s="38"/>
      <c r="AQ22" s="38"/>
      <c r="AR22" s="38"/>
      <c r="AS22" s="38"/>
      <c r="AT22" s="38"/>
      <c r="AU22" s="12"/>
      <c r="AV22" s="39"/>
    </row>
    <row r="23" spans="1:48" ht="31.5" customHeight="1">
      <c r="A23" s="5"/>
      <c r="B23" s="15"/>
      <c r="C23" s="17" t="s">
        <v>10</v>
      </c>
      <c r="D23" s="18" t="s">
        <v>11</v>
      </c>
      <c r="E23" s="40" t="s">
        <v>12</v>
      </c>
      <c r="F23" s="40"/>
      <c r="G23" s="40" t="s">
        <v>13</v>
      </c>
      <c r="H23" s="40"/>
      <c r="I23" s="41" t="s">
        <v>14</v>
      </c>
      <c r="J23" s="42"/>
      <c r="K23" s="43" t="s">
        <v>10</v>
      </c>
      <c r="L23" s="20"/>
      <c r="M23" s="19" t="s">
        <v>20</v>
      </c>
      <c r="N23" s="20"/>
      <c r="O23" s="40" t="s">
        <v>12</v>
      </c>
      <c r="P23" s="40"/>
      <c r="Q23" s="44" t="s">
        <v>13</v>
      </c>
      <c r="R23" s="44"/>
      <c r="S23" s="44"/>
      <c r="T23" s="44" t="s">
        <v>14</v>
      </c>
      <c r="U23" s="44"/>
      <c r="V23" s="45"/>
      <c r="W23" s="43" t="s">
        <v>21</v>
      </c>
      <c r="X23" s="20"/>
      <c r="Y23" s="19" t="s">
        <v>20</v>
      </c>
      <c r="Z23" s="43"/>
      <c r="AA23" s="18" t="s">
        <v>12</v>
      </c>
      <c r="AB23" s="19" t="s">
        <v>13</v>
      </c>
      <c r="AC23" s="20"/>
      <c r="AD23" s="19" t="s">
        <v>14</v>
      </c>
      <c r="AE23" s="20"/>
      <c r="AF23" s="43" t="s">
        <v>10</v>
      </c>
      <c r="AG23" s="20"/>
      <c r="AH23" s="18" t="s">
        <v>22</v>
      </c>
      <c r="AI23" s="19" t="s">
        <v>12</v>
      </c>
      <c r="AJ23" s="20"/>
      <c r="AK23" s="19" t="s">
        <v>13</v>
      </c>
      <c r="AL23" s="20"/>
      <c r="AM23" s="46" t="s">
        <v>14</v>
      </c>
      <c r="AN23" s="47"/>
      <c r="AO23" s="40" t="s">
        <v>23</v>
      </c>
      <c r="AP23" s="40"/>
      <c r="AQ23" s="17" t="s">
        <v>11</v>
      </c>
      <c r="AR23" s="18" t="s">
        <v>12</v>
      </c>
      <c r="AS23" s="19" t="s">
        <v>13</v>
      </c>
      <c r="AT23" s="43"/>
      <c r="AU23" s="48" t="s">
        <v>14</v>
      </c>
      <c r="AV23" s="49"/>
    </row>
    <row r="24" spans="1:47" ht="9" customHeight="1">
      <c r="A24" s="5"/>
      <c r="B24" s="21"/>
      <c r="C24" s="8"/>
      <c r="D24" s="8"/>
      <c r="E24" s="8"/>
      <c r="F24" s="8"/>
      <c r="G24" s="8"/>
      <c r="H24" s="8"/>
      <c r="I24" s="50"/>
      <c r="J24" s="50"/>
      <c r="K24" s="51"/>
      <c r="L24" s="51"/>
      <c r="M24" s="8"/>
      <c r="N24" s="8"/>
      <c r="O24" s="8"/>
      <c r="P24" s="8"/>
      <c r="Q24" s="8"/>
      <c r="R24" s="8"/>
      <c r="S24" s="8"/>
      <c r="T24" s="9"/>
      <c r="U24" s="9"/>
      <c r="V24" s="50"/>
      <c r="W24" s="8"/>
      <c r="X24" s="8"/>
      <c r="Y24" s="8"/>
      <c r="Z24" s="8"/>
      <c r="AA24" s="8"/>
      <c r="AB24" s="8"/>
      <c r="AC24" s="8"/>
      <c r="AD24" s="50"/>
      <c r="AE24" s="50"/>
      <c r="AF24" s="8"/>
      <c r="AG24" s="8"/>
      <c r="AH24" s="8"/>
      <c r="AI24" s="8"/>
      <c r="AJ24" s="8"/>
      <c r="AK24" s="8"/>
      <c r="AL24" s="8"/>
      <c r="AM24" s="50"/>
      <c r="AN24" s="50"/>
      <c r="AO24" s="8"/>
      <c r="AP24" s="8"/>
      <c r="AQ24" s="8"/>
      <c r="AR24" s="8"/>
      <c r="AS24" s="8"/>
      <c r="AT24" s="8"/>
      <c r="AU24" s="8"/>
    </row>
    <row r="25" spans="1:47" ht="15.75" customHeight="1">
      <c r="A25" s="5"/>
      <c r="B25" s="22" t="s">
        <v>15</v>
      </c>
      <c r="C25" s="28">
        <v>12</v>
      </c>
      <c r="D25" s="28">
        <v>17</v>
      </c>
      <c r="E25" s="27">
        <v>342</v>
      </c>
      <c r="F25" s="27"/>
      <c r="G25" s="27">
        <v>183</v>
      </c>
      <c r="H25" s="27"/>
      <c r="I25" s="52">
        <v>159</v>
      </c>
      <c r="J25" s="52"/>
      <c r="K25" s="52">
        <v>6</v>
      </c>
      <c r="L25" s="52"/>
      <c r="M25" s="27">
        <v>11</v>
      </c>
      <c r="N25" s="27"/>
      <c r="O25" s="27">
        <v>100</v>
      </c>
      <c r="P25" s="27"/>
      <c r="Q25" s="27">
        <v>51</v>
      </c>
      <c r="R25" s="27"/>
      <c r="S25" s="27"/>
      <c r="T25" s="52">
        <v>49</v>
      </c>
      <c r="U25" s="52"/>
      <c r="V25" s="52"/>
      <c r="W25" s="27">
        <v>12</v>
      </c>
      <c r="X25" s="27"/>
      <c r="Y25" s="27">
        <v>19</v>
      </c>
      <c r="Z25" s="27"/>
      <c r="AA25" s="28">
        <v>346</v>
      </c>
      <c r="AB25" s="27">
        <v>204</v>
      </c>
      <c r="AC25" s="27"/>
      <c r="AD25" s="52">
        <v>142</v>
      </c>
      <c r="AE25" s="52"/>
      <c r="AF25" s="53">
        <v>9</v>
      </c>
      <c r="AG25" s="54"/>
      <c r="AH25" s="28">
        <v>15</v>
      </c>
      <c r="AI25" s="27">
        <v>240</v>
      </c>
      <c r="AJ25" s="27"/>
      <c r="AK25" s="27">
        <v>119</v>
      </c>
      <c r="AL25" s="27"/>
      <c r="AM25" s="52">
        <v>121</v>
      </c>
      <c r="AN25" s="52"/>
      <c r="AO25" s="52">
        <v>13</v>
      </c>
      <c r="AP25" s="52"/>
      <c r="AQ25" s="54">
        <v>19</v>
      </c>
      <c r="AR25" s="28">
        <v>360</v>
      </c>
      <c r="AS25" s="27">
        <v>202</v>
      </c>
      <c r="AT25" s="27"/>
      <c r="AU25" s="54">
        <v>158</v>
      </c>
    </row>
    <row r="26" spans="1:47" ht="15.75" customHeight="1">
      <c r="A26" s="5"/>
      <c r="B26" s="30" t="str">
        <f>+"  　    "&amp;13</f>
        <v>  　    13</v>
      </c>
      <c r="C26" s="28">
        <v>12</v>
      </c>
      <c r="D26" s="28">
        <v>18</v>
      </c>
      <c r="E26" s="27">
        <v>341</v>
      </c>
      <c r="F26" s="27"/>
      <c r="G26" s="27">
        <v>173</v>
      </c>
      <c r="H26" s="27"/>
      <c r="I26" s="52">
        <v>168</v>
      </c>
      <c r="J26" s="52"/>
      <c r="K26" s="52">
        <v>6</v>
      </c>
      <c r="L26" s="52"/>
      <c r="M26" s="27">
        <v>11</v>
      </c>
      <c r="N26" s="27"/>
      <c r="O26" s="27">
        <v>99</v>
      </c>
      <c r="P26" s="27"/>
      <c r="Q26" s="27">
        <v>50</v>
      </c>
      <c r="R26" s="27"/>
      <c r="S26" s="27"/>
      <c r="T26" s="52">
        <v>49</v>
      </c>
      <c r="U26" s="52"/>
      <c r="V26" s="52"/>
      <c r="W26" s="27">
        <v>12</v>
      </c>
      <c r="X26" s="27"/>
      <c r="Y26" s="27">
        <v>19</v>
      </c>
      <c r="Z26" s="27"/>
      <c r="AA26" s="28">
        <v>341</v>
      </c>
      <c r="AB26" s="27">
        <v>193</v>
      </c>
      <c r="AC26" s="27"/>
      <c r="AD26" s="52">
        <v>148</v>
      </c>
      <c r="AE26" s="52"/>
      <c r="AF26" s="53">
        <v>7</v>
      </c>
      <c r="AG26" s="54"/>
      <c r="AH26" s="28">
        <v>13</v>
      </c>
      <c r="AI26" s="27">
        <v>214</v>
      </c>
      <c r="AJ26" s="27"/>
      <c r="AK26" s="27">
        <v>112</v>
      </c>
      <c r="AL26" s="27"/>
      <c r="AM26" s="52">
        <v>102</v>
      </c>
      <c r="AN26" s="52"/>
      <c r="AO26" s="52">
        <v>13</v>
      </c>
      <c r="AP26" s="52"/>
      <c r="AQ26" s="54">
        <v>18</v>
      </c>
      <c r="AR26" s="28">
        <v>347</v>
      </c>
      <c r="AS26" s="27">
        <v>193</v>
      </c>
      <c r="AT26" s="27"/>
      <c r="AU26" s="54">
        <v>154</v>
      </c>
    </row>
    <row r="27" spans="1:47" ht="15.75" customHeight="1">
      <c r="A27" s="5"/>
      <c r="B27" s="30" t="str">
        <f>+"   　 　"&amp;14</f>
        <v>   　 　14</v>
      </c>
      <c r="C27" s="55">
        <v>12</v>
      </c>
      <c r="D27" s="32">
        <v>18</v>
      </c>
      <c r="E27" s="27">
        <v>330</v>
      </c>
      <c r="F27" s="27"/>
      <c r="G27" s="27">
        <v>166</v>
      </c>
      <c r="H27" s="27"/>
      <c r="I27" s="52">
        <v>164</v>
      </c>
      <c r="J27" s="52"/>
      <c r="K27" s="52"/>
      <c r="L27" s="52"/>
      <c r="M27" s="27"/>
      <c r="N27" s="27"/>
      <c r="O27" s="27"/>
      <c r="P27" s="27"/>
      <c r="Q27" s="27"/>
      <c r="R27" s="27"/>
      <c r="S27" s="27"/>
      <c r="T27" s="52"/>
      <c r="U27" s="52"/>
      <c r="V27" s="52"/>
      <c r="W27" s="27">
        <v>12</v>
      </c>
      <c r="X27" s="27"/>
      <c r="Y27" s="27">
        <v>18</v>
      </c>
      <c r="Z27" s="27"/>
      <c r="AA27" s="32">
        <v>327</v>
      </c>
      <c r="AB27" s="27">
        <v>182</v>
      </c>
      <c r="AC27" s="27"/>
      <c r="AD27" s="52">
        <v>145</v>
      </c>
      <c r="AE27" s="52"/>
      <c r="AF27" s="53">
        <v>7</v>
      </c>
      <c r="AG27" s="54"/>
      <c r="AH27" s="32">
        <v>14</v>
      </c>
      <c r="AI27" s="27">
        <v>217</v>
      </c>
      <c r="AJ27" s="27"/>
      <c r="AK27" s="27">
        <v>116</v>
      </c>
      <c r="AL27" s="27"/>
      <c r="AM27" s="52">
        <v>101</v>
      </c>
      <c r="AN27" s="52"/>
      <c r="AO27" s="32"/>
      <c r="AP27" s="32"/>
      <c r="AQ27" s="32"/>
      <c r="AR27" s="32"/>
      <c r="AS27" s="28"/>
      <c r="AT27" s="28"/>
      <c r="AU27" s="32"/>
    </row>
    <row r="28" spans="1:47" ht="15.75" customHeight="1">
      <c r="A28" s="5"/>
      <c r="B28" s="30" t="str">
        <f>+"   　 　"&amp;15</f>
        <v>   　 　15</v>
      </c>
      <c r="C28" s="55">
        <v>12</v>
      </c>
      <c r="D28" s="32">
        <v>18</v>
      </c>
      <c r="E28" s="27">
        <v>349</v>
      </c>
      <c r="F28" s="27"/>
      <c r="G28" s="27">
        <v>168</v>
      </c>
      <c r="H28" s="27"/>
      <c r="I28" s="52">
        <v>181</v>
      </c>
      <c r="J28" s="52"/>
      <c r="K28" s="52"/>
      <c r="L28" s="52"/>
      <c r="M28" s="27"/>
      <c r="N28" s="27"/>
      <c r="O28" s="27"/>
      <c r="P28" s="27"/>
      <c r="Q28" s="27"/>
      <c r="R28" s="27"/>
      <c r="S28" s="27"/>
      <c r="T28" s="52"/>
      <c r="U28" s="52"/>
      <c r="V28" s="52"/>
      <c r="W28" s="27">
        <v>12</v>
      </c>
      <c r="X28" s="27"/>
      <c r="Y28" s="27">
        <v>18</v>
      </c>
      <c r="Z28" s="27"/>
      <c r="AA28" s="32">
        <v>337</v>
      </c>
      <c r="AB28" s="27">
        <v>183</v>
      </c>
      <c r="AC28" s="27"/>
      <c r="AD28" s="52">
        <v>154</v>
      </c>
      <c r="AE28" s="52"/>
      <c r="AF28" s="53">
        <v>7</v>
      </c>
      <c r="AG28" s="54"/>
      <c r="AH28" s="32">
        <v>15</v>
      </c>
      <c r="AI28" s="27">
        <v>214</v>
      </c>
      <c r="AJ28" s="27"/>
      <c r="AK28" s="27">
        <v>112</v>
      </c>
      <c r="AL28" s="27"/>
      <c r="AM28" s="52">
        <v>102</v>
      </c>
      <c r="AN28" s="52"/>
      <c r="AO28" s="32"/>
      <c r="AP28" s="32"/>
      <c r="AQ28" s="32"/>
      <c r="AR28" s="32"/>
      <c r="AS28" s="28"/>
      <c r="AT28" s="28"/>
      <c r="AU28" s="32"/>
    </row>
    <row r="29" spans="1:47" ht="15.75" customHeight="1">
      <c r="A29" s="5"/>
      <c r="B29" s="30" t="str">
        <f>+" 　   　"&amp;16</f>
        <v> 　   　16</v>
      </c>
      <c r="C29" s="55">
        <v>12</v>
      </c>
      <c r="D29" s="32">
        <v>18</v>
      </c>
      <c r="E29" s="27">
        <v>342</v>
      </c>
      <c r="F29" s="27"/>
      <c r="G29" s="27">
        <v>163</v>
      </c>
      <c r="H29" s="27"/>
      <c r="I29" s="52">
        <v>179</v>
      </c>
      <c r="J29" s="52"/>
      <c r="K29" s="52"/>
      <c r="L29" s="52"/>
      <c r="M29" s="27"/>
      <c r="N29" s="27"/>
      <c r="O29" s="27"/>
      <c r="P29" s="27"/>
      <c r="Q29" s="27"/>
      <c r="R29" s="27"/>
      <c r="S29" s="27"/>
      <c r="T29" s="52"/>
      <c r="U29" s="52"/>
      <c r="V29" s="52"/>
      <c r="W29" s="27">
        <v>12</v>
      </c>
      <c r="X29" s="27"/>
      <c r="Y29" s="27">
        <v>18</v>
      </c>
      <c r="Z29" s="27"/>
      <c r="AA29" s="32">
        <v>352</v>
      </c>
      <c r="AB29" s="27">
        <v>191</v>
      </c>
      <c r="AC29" s="27"/>
      <c r="AD29" s="52">
        <v>161</v>
      </c>
      <c r="AE29" s="52"/>
      <c r="AF29" s="53">
        <v>8</v>
      </c>
      <c r="AG29" s="54"/>
      <c r="AH29" s="32">
        <v>17</v>
      </c>
      <c r="AI29" s="27">
        <v>232</v>
      </c>
      <c r="AJ29" s="27"/>
      <c r="AK29" s="27">
        <v>125</v>
      </c>
      <c r="AL29" s="27"/>
      <c r="AM29" s="52">
        <v>107</v>
      </c>
      <c r="AN29" s="52"/>
      <c r="AO29" s="32"/>
      <c r="AP29" s="32"/>
      <c r="AQ29" s="32"/>
      <c r="AR29" s="32"/>
      <c r="AS29" s="28"/>
      <c r="AT29" s="28"/>
      <c r="AU29" s="32"/>
    </row>
    <row r="30" spans="1:47" ht="15.75" customHeight="1">
      <c r="A30" s="5"/>
      <c r="B30" s="30" t="str">
        <f>+"   　 　"&amp;17</f>
        <v>   　 　17</v>
      </c>
      <c r="C30" s="55">
        <v>12</v>
      </c>
      <c r="D30" s="32">
        <v>18</v>
      </c>
      <c r="E30" s="27">
        <v>383</v>
      </c>
      <c r="F30" s="27"/>
      <c r="G30" s="27">
        <v>190</v>
      </c>
      <c r="H30" s="27"/>
      <c r="I30" s="52">
        <v>193</v>
      </c>
      <c r="J30" s="52"/>
      <c r="K30" s="52"/>
      <c r="L30" s="52"/>
      <c r="M30" s="27"/>
      <c r="N30" s="27"/>
      <c r="O30" s="27"/>
      <c r="P30" s="27"/>
      <c r="Q30" s="27"/>
      <c r="R30" s="27"/>
      <c r="S30" s="27"/>
      <c r="T30" s="52"/>
      <c r="U30" s="52"/>
      <c r="V30" s="52"/>
      <c r="W30" s="27">
        <v>12</v>
      </c>
      <c r="X30" s="27"/>
      <c r="Y30" s="27">
        <v>18</v>
      </c>
      <c r="Z30" s="27"/>
      <c r="AA30" s="32">
        <v>352</v>
      </c>
      <c r="AB30" s="27">
        <v>189</v>
      </c>
      <c r="AC30" s="27"/>
      <c r="AD30" s="52">
        <v>163</v>
      </c>
      <c r="AE30" s="52"/>
      <c r="AF30" s="33">
        <v>9</v>
      </c>
      <c r="AG30" s="32"/>
      <c r="AH30" s="32">
        <v>18</v>
      </c>
      <c r="AI30" s="27">
        <v>255</v>
      </c>
      <c r="AJ30" s="27"/>
      <c r="AK30" s="27">
        <v>141</v>
      </c>
      <c r="AL30" s="27"/>
      <c r="AM30" s="52">
        <v>114</v>
      </c>
      <c r="AN30" s="52"/>
      <c r="AO30" s="32"/>
      <c r="AP30" s="32"/>
      <c r="AQ30" s="32"/>
      <c r="AR30" s="32"/>
      <c r="AS30" s="32"/>
      <c r="AT30" s="32"/>
      <c r="AU30" s="32"/>
    </row>
    <row r="31" spans="1:47" ht="15.75" customHeight="1">
      <c r="A31" s="5"/>
      <c r="B31" s="30" t="str">
        <f>+"   　 　"&amp;18</f>
        <v>   　 　18</v>
      </c>
      <c r="C31" s="55">
        <v>12</v>
      </c>
      <c r="D31" s="32">
        <v>18</v>
      </c>
      <c r="E31" s="34">
        <v>401</v>
      </c>
      <c r="F31" s="34"/>
      <c r="G31" s="34">
        <v>182</v>
      </c>
      <c r="H31" s="34"/>
      <c r="I31" s="34">
        <v>219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>
        <v>12</v>
      </c>
      <c r="X31" s="34"/>
      <c r="Y31" s="34">
        <v>18</v>
      </c>
      <c r="Z31" s="34"/>
      <c r="AA31" s="32">
        <v>351</v>
      </c>
      <c r="AB31" s="34">
        <v>195</v>
      </c>
      <c r="AC31" s="34"/>
      <c r="AD31" s="34">
        <v>156</v>
      </c>
      <c r="AE31" s="34"/>
      <c r="AF31" s="33">
        <v>10</v>
      </c>
      <c r="AG31" s="32"/>
      <c r="AH31" s="32">
        <v>16</v>
      </c>
      <c r="AI31" s="27">
        <v>274</v>
      </c>
      <c r="AJ31" s="27"/>
      <c r="AK31" s="34">
        <v>157</v>
      </c>
      <c r="AL31" s="34"/>
      <c r="AM31" s="34">
        <v>117</v>
      </c>
      <c r="AN31" s="34"/>
      <c r="AO31" s="34"/>
      <c r="AP31" s="34"/>
      <c r="AQ31" s="32"/>
      <c r="AR31" s="32"/>
      <c r="AS31" s="34"/>
      <c r="AT31" s="34"/>
      <c r="AU31" s="32"/>
    </row>
    <row r="32" spans="1:47" ht="15.75" customHeight="1">
      <c r="A32" s="5"/>
      <c r="B32" s="30" t="str">
        <f>+"   　 　"&amp;19</f>
        <v>   　 　19</v>
      </c>
      <c r="C32" s="55">
        <v>12</v>
      </c>
      <c r="D32" s="32">
        <v>18</v>
      </c>
      <c r="E32" s="34">
        <v>418</v>
      </c>
      <c r="F32" s="34"/>
      <c r="G32" s="34">
        <v>203</v>
      </c>
      <c r="H32" s="34"/>
      <c r="I32" s="34">
        <v>215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>
        <v>12</v>
      </c>
      <c r="X32" s="34"/>
      <c r="Y32" s="34">
        <v>18</v>
      </c>
      <c r="Z32" s="34"/>
      <c r="AA32" s="32">
        <v>336</v>
      </c>
      <c r="AB32" s="34">
        <v>185</v>
      </c>
      <c r="AC32" s="34"/>
      <c r="AD32" s="34">
        <v>151</v>
      </c>
      <c r="AE32" s="34"/>
      <c r="AF32" s="33">
        <v>11</v>
      </c>
      <c r="AG32" s="32"/>
      <c r="AH32" s="32">
        <v>17</v>
      </c>
      <c r="AI32" s="34">
        <v>310</v>
      </c>
      <c r="AJ32" s="34"/>
      <c r="AK32" s="34">
        <v>173</v>
      </c>
      <c r="AL32" s="34"/>
      <c r="AM32" s="34">
        <v>137</v>
      </c>
      <c r="AN32" s="34"/>
      <c r="AO32" s="34"/>
      <c r="AP32" s="34"/>
      <c r="AQ32" s="32"/>
      <c r="AR32" s="32"/>
      <c r="AS32" s="34"/>
      <c r="AT32" s="34"/>
      <c r="AU32" s="32"/>
    </row>
    <row r="33" spans="1:47" ht="9" customHeight="1">
      <c r="A33" s="5"/>
      <c r="B33" s="3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3.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ht="13.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ht="13.5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8"/>
    </row>
    <row r="37" spans="1:47" ht="31.5" customHeight="1">
      <c r="A37" s="5"/>
      <c r="B37" s="11" t="s">
        <v>4</v>
      </c>
      <c r="C37" s="12" t="s">
        <v>24</v>
      </c>
      <c r="D37" s="13"/>
      <c r="E37" s="13"/>
      <c r="F37" s="13"/>
      <c r="G37" s="13"/>
      <c r="H37" s="13"/>
      <c r="I37" s="13"/>
      <c r="J37" s="14"/>
      <c r="K37" s="13" t="s">
        <v>25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2" t="s">
        <v>40</v>
      </c>
      <c r="X37" s="13"/>
      <c r="Y37" s="13"/>
      <c r="Z37" s="13"/>
      <c r="AA37" s="13"/>
      <c r="AB37" s="13"/>
      <c r="AC37" s="13"/>
      <c r="AD37" s="13"/>
      <c r="AE37" s="14"/>
      <c r="AF37" s="12" t="s">
        <v>26</v>
      </c>
      <c r="AG37" s="13"/>
      <c r="AH37" s="13"/>
      <c r="AI37" s="13"/>
      <c r="AJ37" s="13"/>
      <c r="AK37" s="13"/>
      <c r="AL37" s="13"/>
      <c r="AM37" s="13"/>
      <c r="AN37" s="14"/>
      <c r="AO37" s="12" t="s">
        <v>27</v>
      </c>
      <c r="AP37" s="13"/>
      <c r="AQ37" s="13"/>
      <c r="AR37" s="13"/>
      <c r="AS37" s="13"/>
      <c r="AT37" s="13"/>
      <c r="AU37" s="13"/>
    </row>
    <row r="38" spans="1:47" ht="31.5" customHeight="1">
      <c r="A38" s="5"/>
      <c r="B38" s="15"/>
      <c r="C38" s="18" t="s">
        <v>10</v>
      </c>
      <c r="D38" s="18" t="s">
        <v>11</v>
      </c>
      <c r="E38" s="12" t="s">
        <v>12</v>
      </c>
      <c r="F38" s="14"/>
      <c r="G38" s="12" t="s">
        <v>13</v>
      </c>
      <c r="H38" s="14"/>
      <c r="I38" s="12" t="s">
        <v>14</v>
      </c>
      <c r="J38" s="14"/>
      <c r="K38" s="12" t="s">
        <v>10</v>
      </c>
      <c r="L38" s="14"/>
      <c r="M38" s="12" t="s">
        <v>11</v>
      </c>
      <c r="N38" s="14"/>
      <c r="O38" s="12" t="s">
        <v>12</v>
      </c>
      <c r="P38" s="14"/>
      <c r="Q38" s="12" t="s">
        <v>13</v>
      </c>
      <c r="R38" s="13"/>
      <c r="S38" s="14"/>
      <c r="T38" s="12" t="s">
        <v>14</v>
      </c>
      <c r="U38" s="13"/>
      <c r="V38" s="14"/>
      <c r="W38" s="12" t="s">
        <v>10</v>
      </c>
      <c r="X38" s="14"/>
      <c r="Y38" s="12" t="s">
        <v>11</v>
      </c>
      <c r="Z38" s="13"/>
      <c r="AA38" s="18" t="s">
        <v>12</v>
      </c>
      <c r="AB38" s="19" t="s">
        <v>13</v>
      </c>
      <c r="AC38" s="20"/>
      <c r="AD38" s="12" t="s">
        <v>14</v>
      </c>
      <c r="AE38" s="14"/>
      <c r="AF38" s="12" t="s">
        <v>10</v>
      </c>
      <c r="AG38" s="14"/>
      <c r="AH38" s="18" t="s">
        <v>11</v>
      </c>
      <c r="AI38" s="19" t="s">
        <v>12</v>
      </c>
      <c r="AJ38" s="20"/>
      <c r="AK38" s="19" t="s">
        <v>13</v>
      </c>
      <c r="AL38" s="20"/>
      <c r="AM38" s="12" t="s">
        <v>14</v>
      </c>
      <c r="AN38" s="14"/>
      <c r="AO38" s="12" t="s">
        <v>10</v>
      </c>
      <c r="AP38" s="14"/>
      <c r="AQ38" s="18" t="s">
        <v>11</v>
      </c>
      <c r="AR38" s="18" t="s">
        <v>12</v>
      </c>
      <c r="AS38" s="12" t="s">
        <v>13</v>
      </c>
      <c r="AT38" s="14"/>
      <c r="AU38" s="56" t="s">
        <v>14</v>
      </c>
    </row>
    <row r="39" spans="1:47" ht="9" customHeight="1">
      <c r="A39" s="5"/>
      <c r="B39" s="2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ht="15.75" customHeight="1">
      <c r="A40" s="5"/>
      <c r="B40" s="22" t="s">
        <v>15</v>
      </c>
      <c r="C40" s="28">
        <v>16</v>
      </c>
      <c r="D40" s="28">
        <v>25</v>
      </c>
      <c r="E40" s="27">
        <v>533</v>
      </c>
      <c r="F40" s="27"/>
      <c r="G40" s="27">
        <v>285</v>
      </c>
      <c r="H40" s="27"/>
      <c r="I40" s="27">
        <v>248</v>
      </c>
      <c r="J40" s="27"/>
      <c r="K40" s="27">
        <v>10</v>
      </c>
      <c r="L40" s="27"/>
      <c r="M40" s="27">
        <v>16</v>
      </c>
      <c r="N40" s="27"/>
      <c r="O40" s="27">
        <v>294</v>
      </c>
      <c r="P40" s="27"/>
      <c r="Q40" s="27">
        <v>153</v>
      </c>
      <c r="R40" s="27"/>
      <c r="S40" s="27"/>
      <c r="T40" s="57">
        <v>141</v>
      </c>
      <c r="U40" s="57"/>
      <c r="V40" s="28"/>
      <c r="W40" s="27">
        <v>15</v>
      </c>
      <c r="X40" s="27"/>
      <c r="Y40" s="27">
        <v>22</v>
      </c>
      <c r="Z40" s="27"/>
      <c r="AA40" s="28">
        <v>481</v>
      </c>
      <c r="AB40" s="27">
        <v>243</v>
      </c>
      <c r="AC40" s="27"/>
      <c r="AD40" s="27">
        <v>238</v>
      </c>
      <c r="AE40" s="27"/>
      <c r="AF40" s="29">
        <v>11</v>
      </c>
      <c r="AG40" s="28"/>
      <c r="AH40" s="28">
        <v>16</v>
      </c>
      <c r="AI40" s="29">
        <v>299</v>
      </c>
      <c r="AJ40" s="29"/>
      <c r="AK40" s="27">
        <v>162</v>
      </c>
      <c r="AL40" s="27"/>
      <c r="AM40" s="27">
        <v>137</v>
      </c>
      <c r="AN40" s="27"/>
      <c r="AO40" s="28"/>
      <c r="AP40" s="28"/>
      <c r="AQ40" s="28"/>
      <c r="AR40" s="28"/>
      <c r="AS40" s="29"/>
      <c r="AT40" s="28"/>
      <c r="AU40" s="28"/>
    </row>
    <row r="41" spans="1:47" ht="15.75" customHeight="1">
      <c r="A41" s="5"/>
      <c r="B41" s="30" t="str">
        <f>+"  　    "&amp;13</f>
        <v>  　    13</v>
      </c>
      <c r="C41" s="28">
        <v>15</v>
      </c>
      <c r="D41" s="28">
        <v>23</v>
      </c>
      <c r="E41" s="27">
        <v>496</v>
      </c>
      <c r="F41" s="27"/>
      <c r="G41" s="27">
        <v>262</v>
      </c>
      <c r="H41" s="27"/>
      <c r="I41" s="27">
        <v>234</v>
      </c>
      <c r="J41" s="27"/>
      <c r="K41" s="27">
        <v>11</v>
      </c>
      <c r="L41" s="27"/>
      <c r="M41" s="27">
        <v>17</v>
      </c>
      <c r="N41" s="27"/>
      <c r="O41" s="27">
        <v>283</v>
      </c>
      <c r="P41" s="27"/>
      <c r="Q41" s="27">
        <v>155</v>
      </c>
      <c r="R41" s="27"/>
      <c r="S41" s="27"/>
      <c r="T41" s="57">
        <v>128</v>
      </c>
      <c r="U41" s="57"/>
      <c r="V41" s="28"/>
      <c r="W41" s="27">
        <v>16</v>
      </c>
      <c r="X41" s="27"/>
      <c r="Y41" s="27">
        <v>25</v>
      </c>
      <c r="Z41" s="27"/>
      <c r="AA41" s="28">
        <v>509</v>
      </c>
      <c r="AB41" s="27">
        <v>257</v>
      </c>
      <c r="AC41" s="27"/>
      <c r="AD41" s="27">
        <v>252</v>
      </c>
      <c r="AE41" s="27"/>
      <c r="AF41" s="29">
        <v>14</v>
      </c>
      <c r="AG41" s="28"/>
      <c r="AH41" s="28">
        <v>21</v>
      </c>
      <c r="AI41" s="29">
        <v>435</v>
      </c>
      <c r="AJ41" s="29"/>
      <c r="AK41" s="27">
        <v>232</v>
      </c>
      <c r="AL41" s="27"/>
      <c r="AM41" s="27">
        <v>203</v>
      </c>
      <c r="AN41" s="27"/>
      <c r="AO41" s="28"/>
      <c r="AP41" s="28"/>
      <c r="AQ41" s="58"/>
      <c r="AR41" s="58"/>
      <c r="AS41" s="59"/>
      <c r="AT41" s="58"/>
      <c r="AU41" s="58"/>
    </row>
    <row r="42" spans="1:47" ht="15.75" customHeight="1">
      <c r="A42" s="5"/>
      <c r="B42" s="30" t="str">
        <f>+"   　 　"&amp;14</f>
        <v>   　 　14</v>
      </c>
      <c r="C42" s="55">
        <v>14</v>
      </c>
      <c r="D42" s="32">
        <v>22</v>
      </c>
      <c r="E42" s="27">
        <v>454</v>
      </c>
      <c r="F42" s="27"/>
      <c r="G42" s="27">
        <v>244</v>
      </c>
      <c r="H42" s="27"/>
      <c r="I42" s="27">
        <v>210</v>
      </c>
      <c r="J42" s="27"/>
      <c r="K42" s="27">
        <v>10</v>
      </c>
      <c r="L42" s="27"/>
      <c r="M42" s="27">
        <v>16</v>
      </c>
      <c r="N42" s="27"/>
      <c r="O42" s="27">
        <v>235</v>
      </c>
      <c r="P42" s="27"/>
      <c r="Q42" s="27">
        <v>134</v>
      </c>
      <c r="R42" s="27"/>
      <c r="S42" s="27"/>
      <c r="T42" s="57">
        <v>101</v>
      </c>
      <c r="U42" s="57"/>
      <c r="V42" s="28"/>
      <c r="W42" s="27">
        <v>17</v>
      </c>
      <c r="X42" s="27"/>
      <c r="Y42" s="27">
        <v>24</v>
      </c>
      <c r="Z42" s="27"/>
      <c r="AA42" s="32">
        <v>544</v>
      </c>
      <c r="AB42" s="27">
        <v>270</v>
      </c>
      <c r="AC42" s="27"/>
      <c r="AD42" s="27">
        <v>274</v>
      </c>
      <c r="AE42" s="27"/>
      <c r="AF42" s="33">
        <v>18</v>
      </c>
      <c r="AG42" s="32"/>
      <c r="AH42" s="32">
        <v>26</v>
      </c>
      <c r="AI42" s="33">
        <v>621</v>
      </c>
      <c r="AJ42" s="33"/>
      <c r="AK42" s="27">
        <v>310</v>
      </c>
      <c r="AL42" s="27"/>
      <c r="AM42" s="27">
        <v>311</v>
      </c>
      <c r="AN42" s="27"/>
      <c r="AO42" s="33">
        <v>13</v>
      </c>
      <c r="AP42" s="32"/>
      <c r="AQ42" s="32">
        <v>21</v>
      </c>
      <c r="AR42" s="32">
        <v>437</v>
      </c>
      <c r="AS42" s="34">
        <v>237</v>
      </c>
      <c r="AT42" s="34"/>
      <c r="AU42" s="32">
        <v>200</v>
      </c>
    </row>
    <row r="43" spans="1:47" ht="15.75" customHeight="1">
      <c r="A43" s="5"/>
      <c r="B43" s="30" t="str">
        <f>+"   　 　"&amp;15</f>
        <v>   　 　15</v>
      </c>
      <c r="C43" s="55">
        <v>13</v>
      </c>
      <c r="D43" s="32">
        <v>21</v>
      </c>
      <c r="E43" s="27">
        <v>423</v>
      </c>
      <c r="F43" s="27"/>
      <c r="G43" s="27">
        <v>223</v>
      </c>
      <c r="H43" s="27"/>
      <c r="I43" s="27">
        <v>200</v>
      </c>
      <c r="J43" s="27"/>
      <c r="K43" s="27">
        <v>9</v>
      </c>
      <c r="L43" s="27"/>
      <c r="M43" s="27">
        <v>15</v>
      </c>
      <c r="N43" s="27"/>
      <c r="O43" s="27">
        <v>228</v>
      </c>
      <c r="P43" s="27"/>
      <c r="Q43" s="27">
        <v>135</v>
      </c>
      <c r="R43" s="27"/>
      <c r="S43" s="27"/>
      <c r="T43" s="57">
        <v>93</v>
      </c>
      <c r="U43" s="57"/>
      <c r="V43" s="28"/>
      <c r="W43" s="27">
        <v>17</v>
      </c>
      <c r="X43" s="27"/>
      <c r="Y43" s="27">
        <v>24</v>
      </c>
      <c r="Z43" s="27"/>
      <c r="AA43" s="32">
        <v>556</v>
      </c>
      <c r="AB43" s="27">
        <v>279</v>
      </c>
      <c r="AC43" s="27"/>
      <c r="AD43" s="27">
        <v>277</v>
      </c>
      <c r="AE43" s="27"/>
      <c r="AF43" s="33">
        <v>23</v>
      </c>
      <c r="AG43" s="32"/>
      <c r="AH43" s="32">
        <v>32</v>
      </c>
      <c r="AI43" s="33">
        <v>760</v>
      </c>
      <c r="AJ43" s="33"/>
      <c r="AK43" s="27">
        <v>383</v>
      </c>
      <c r="AL43" s="27"/>
      <c r="AM43" s="27">
        <v>377</v>
      </c>
      <c r="AN43" s="27"/>
      <c r="AO43" s="33">
        <v>14</v>
      </c>
      <c r="AP43" s="32"/>
      <c r="AQ43" s="32">
        <v>22</v>
      </c>
      <c r="AR43" s="32">
        <v>441</v>
      </c>
      <c r="AS43" s="34">
        <v>249</v>
      </c>
      <c r="AT43" s="34"/>
      <c r="AU43" s="32">
        <v>192</v>
      </c>
    </row>
    <row r="44" spans="1:47" ht="15.75" customHeight="1">
      <c r="A44" s="5"/>
      <c r="B44" s="30" t="str">
        <f>+" 　   　"&amp;16</f>
        <v> 　   　16</v>
      </c>
      <c r="C44" s="55">
        <v>12</v>
      </c>
      <c r="D44" s="32">
        <v>19</v>
      </c>
      <c r="E44" s="27">
        <v>373</v>
      </c>
      <c r="F44" s="27"/>
      <c r="G44" s="27">
        <v>185</v>
      </c>
      <c r="H44" s="27"/>
      <c r="I44" s="27">
        <v>188</v>
      </c>
      <c r="J44" s="27"/>
      <c r="K44" s="27">
        <v>8</v>
      </c>
      <c r="L44" s="27"/>
      <c r="M44" s="27">
        <v>14</v>
      </c>
      <c r="N44" s="27"/>
      <c r="O44" s="27">
        <v>198</v>
      </c>
      <c r="P44" s="27"/>
      <c r="Q44" s="27">
        <v>120</v>
      </c>
      <c r="R44" s="27"/>
      <c r="S44" s="27"/>
      <c r="T44" s="57">
        <v>78</v>
      </c>
      <c r="U44" s="57"/>
      <c r="V44" s="28"/>
      <c r="W44" s="27">
        <v>17</v>
      </c>
      <c r="X44" s="27"/>
      <c r="Y44" s="27">
        <v>25</v>
      </c>
      <c r="Z44" s="27"/>
      <c r="AA44" s="32">
        <v>548</v>
      </c>
      <c r="AB44" s="27">
        <v>272</v>
      </c>
      <c r="AC44" s="27"/>
      <c r="AD44" s="27">
        <v>276</v>
      </c>
      <c r="AE44" s="27"/>
      <c r="AF44" s="33">
        <v>25</v>
      </c>
      <c r="AG44" s="32"/>
      <c r="AH44" s="32">
        <v>34</v>
      </c>
      <c r="AI44" s="33">
        <v>858</v>
      </c>
      <c r="AJ44" s="33"/>
      <c r="AK44" s="27">
        <v>435</v>
      </c>
      <c r="AL44" s="27"/>
      <c r="AM44" s="27">
        <v>423</v>
      </c>
      <c r="AN44" s="27"/>
      <c r="AO44" s="33">
        <v>14</v>
      </c>
      <c r="AP44" s="32"/>
      <c r="AQ44" s="32">
        <v>21</v>
      </c>
      <c r="AR44" s="32">
        <v>452</v>
      </c>
      <c r="AS44" s="34">
        <v>252</v>
      </c>
      <c r="AT44" s="34"/>
      <c r="AU44" s="32">
        <v>200</v>
      </c>
    </row>
    <row r="45" spans="1:47" ht="15.75" customHeight="1">
      <c r="A45" s="5"/>
      <c r="B45" s="30" t="str">
        <f>+"   　 　"&amp;17</f>
        <v>   　 　17</v>
      </c>
      <c r="C45" s="55">
        <v>12</v>
      </c>
      <c r="D45" s="32">
        <v>19</v>
      </c>
      <c r="E45" s="27">
        <v>359</v>
      </c>
      <c r="F45" s="27"/>
      <c r="G45" s="27">
        <v>173</v>
      </c>
      <c r="H45" s="27"/>
      <c r="I45" s="27">
        <v>186</v>
      </c>
      <c r="J45" s="27"/>
      <c r="K45" s="27">
        <v>7</v>
      </c>
      <c r="L45" s="27"/>
      <c r="M45" s="27">
        <v>13</v>
      </c>
      <c r="N45" s="27"/>
      <c r="O45" s="27">
        <v>182</v>
      </c>
      <c r="P45" s="27"/>
      <c r="Q45" s="27">
        <v>111</v>
      </c>
      <c r="R45" s="27"/>
      <c r="S45" s="27"/>
      <c r="T45" s="57">
        <v>71</v>
      </c>
      <c r="U45" s="57"/>
      <c r="V45" s="32"/>
      <c r="W45" s="27">
        <v>16</v>
      </c>
      <c r="X45" s="27"/>
      <c r="Y45" s="27">
        <v>23</v>
      </c>
      <c r="Z45" s="27"/>
      <c r="AA45" s="32">
        <v>535</v>
      </c>
      <c r="AB45" s="27">
        <v>266</v>
      </c>
      <c r="AC45" s="27"/>
      <c r="AD45" s="27">
        <v>269</v>
      </c>
      <c r="AE45" s="27"/>
      <c r="AF45" s="33">
        <v>28</v>
      </c>
      <c r="AG45" s="32"/>
      <c r="AH45" s="32">
        <v>36</v>
      </c>
      <c r="AI45" s="33">
        <v>973</v>
      </c>
      <c r="AJ45" s="33"/>
      <c r="AK45" s="27">
        <v>473</v>
      </c>
      <c r="AL45" s="27"/>
      <c r="AM45" s="27">
        <v>500</v>
      </c>
      <c r="AN45" s="27"/>
      <c r="AO45" s="33">
        <v>15</v>
      </c>
      <c r="AP45" s="32"/>
      <c r="AQ45" s="32">
        <v>24</v>
      </c>
      <c r="AR45" s="32">
        <v>473</v>
      </c>
      <c r="AS45" s="34">
        <v>254</v>
      </c>
      <c r="AT45" s="34"/>
      <c r="AU45" s="32">
        <v>219</v>
      </c>
    </row>
    <row r="46" spans="1:47" ht="15.75" customHeight="1">
      <c r="A46" s="5"/>
      <c r="B46" s="30" t="str">
        <f>+"   　 　"&amp;18</f>
        <v>   　 　18</v>
      </c>
      <c r="C46" s="55">
        <v>12</v>
      </c>
      <c r="D46" s="32">
        <v>19</v>
      </c>
      <c r="E46" s="34">
        <v>342</v>
      </c>
      <c r="F46" s="34"/>
      <c r="G46" s="34">
        <v>173</v>
      </c>
      <c r="H46" s="34"/>
      <c r="I46" s="34">
        <v>169</v>
      </c>
      <c r="J46" s="34"/>
      <c r="K46" s="34">
        <v>8</v>
      </c>
      <c r="L46" s="34"/>
      <c r="M46" s="34">
        <v>14</v>
      </c>
      <c r="N46" s="34"/>
      <c r="O46" s="34">
        <v>232</v>
      </c>
      <c r="P46" s="34"/>
      <c r="Q46" s="34">
        <v>123</v>
      </c>
      <c r="R46" s="34"/>
      <c r="S46" s="34"/>
      <c r="T46" s="57">
        <v>109</v>
      </c>
      <c r="U46" s="57"/>
      <c r="V46" s="32"/>
      <c r="W46" s="34">
        <v>15</v>
      </c>
      <c r="X46" s="34"/>
      <c r="Y46" s="34">
        <v>22</v>
      </c>
      <c r="Z46" s="34"/>
      <c r="AA46" s="32">
        <v>513</v>
      </c>
      <c r="AB46" s="34">
        <v>272</v>
      </c>
      <c r="AC46" s="34"/>
      <c r="AD46" s="34">
        <v>241</v>
      </c>
      <c r="AE46" s="34"/>
      <c r="AF46" s="33">
        <v>29</v>
      </c>
      <c r="AG46" s="32"/>
      <c r="AH46" s="32">
        <v>39</v>
      </c>
      <c r="AI46" s="33">
        <v>1050</v>
      </c>
      <c r="AJ46" s="33"/>
      <c r="AK46" s="27">
        <v>514</v>
      </c>
      <c r="AL46" s="27"/>
      <c r="AM46" s="27">
        <v>536</v>
      </c>
      <c r="AN46" s="27"/>
      <c r="AO46" s="33">
        <v>17</v>
      </c>
      <c r="AP46" s="32"/>
      <c r="AQ46" s="32">
        <v>25</v>
      </c>
      <c r="AR46" s="32">
        <v>494</v>
      </c>
      <c r="AS46" s="34">
        <v>267</v>
      </c>
      <c r="AT46" s="34"/>
      <c r="AU46" s="32">
        <v>227</v>
      </c>
    </row>
    <row r="47" spans="1:48" ht="15.75" customHeight="1">
      <c r="A47" s="5"/>
      <c r="B47" s="30" t="str">
        <f>+"   　 　"&amp;19</f>
        <v>   　 　19</v>
      </c>
      <c r="C47" s="55">
        <v>11</v>
      </c>
      <c r="D47" s="32">
        <v>17</v>
      </c>
      <c r="E47" s="34">
        <v>328</v>
      </c>
      <c r="F47" s="34"/>
      <c r="G47" s="34">
        <v>178</v>
      </c>
      <c r="H47" s="34"/>
      <c r="I47" s="34">
        <v>150</v>
      </c>
      <c r="J47" s="34"/>
      <c r="K47" s="34">
        <v>11</v>
      </c>
      <c r="L47" s="34"/>
      <c r="M47" s="34">
        <v>17</v>
      </c>
      <c r="N47" s="34"/>
      <c r="O47" s="34">
        <v>287</v>
      </c>
      <c r="P47" s="34"/>
      <c r="Q47" s="34">
        <v>135</v>
      </c>
      <c r="R47" s="34"/>
      <c r="S47" s="34"/>
      <c r="T47" s="60">
        <v>152</v>
      </c>
      <c r="U47" s="60"/>
      <c r="V47" s="32"/>
      <c r="W47" s="34">
        <v>15</v>
      </c>
      <c r="X47" s="34"/>
      <c r="Y47" s="34">
        <v>22</v>
      </c>
      <c r="Z47" s="34"/>
      <c r="AA47" s="32">
        <v>487</v>
      </c>
      <c r="AB47" s="34">
        <v>256</v>
      </c>
      <c r="AC47" s="34"/>
      <c r="AD47" s="34">
        <v>231</v>
      </c>
      <c r="AE47" s="34"/>
      <c r="AF47" s="33">
        <v>30</v>
      </c>
      <c r="AG47" s="32"/>
      <c r="AH47" s="32">
        <v>40</v>
      </c>
      <c r="AI47" s="33">
        <v>1100</v>
      </c>
      <c r="AJ47" s="33"/>
      <c r="AK47" s="33">
        <v>546</v>
      </c>
      <c r="AL47" s="32"/>
      <c r="AM47" s="33">
        <v>554</v>
      </c>
      <c r="AN47" s="32"/>
      <c r="AO47" s="33">
        <v>15</v>
      </c>
      <c r="AP47" s="32"/>
      <c r="AQ47" s="32">
        <v>23</v>
      </c>
      <c r="AR47" s="32">
        <v>485</v>
      </c>
      <c r="AS47" s="34">
        <v>262</v>
      </c>
      <c r="AT47" s="34"/>
      <c r="AU47" s="32">
        <v>223</v>
      </c>
      <c r="AV47" s="61"/>
    </row>
    <row r="48" spans="1:47" ht="9.75" customHeight="1">
      <c r="A48" s="5"/>
      <c r="B48" s="36"/>
      <c r="C48" s="7"/>
      <c r="D48" s="7"/>
      <c r="E48" s="7"/>
      <c r="F48" s="7"/>
      <c r="G48" s="7"/>
      <c r="H48" s="7"/>
      <c r="I48" s="7"/>
      <c r="J48" s="7"/>
      <c r="K48" s="7"/>
      <c r="L48" s="7"/>
      <c r="M48" s="62"/>
      <c r="N48" s="62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3.5">
      <c r="A50" s="5"/>
      <c r="B50" s="63" t="s">
        <v>28</v>
      </c>
      <c r="C50" s="63"/>
      <c r="D50" s="63"/>
      <c r="E50" s="63"/>
      <c r="F50" s="6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</sheetData>
  <mergeCells count="433">
    <mergeCell ref="AA7:AJ7"/>
    <mergeCell ref="AI8:AJ8"/>
    <mergeCell ref="AI23:AJ23"/>
    <mergeCell ref="AI25:AJ25"/>
    <mergeCell ref="AD25:AE25"/>
    <mergeCell ref="AE10:AG10"/>
    <mergeCell ref="AE11:AG11"/>
    <mergeCell ref="AB15:AD15"/>
    <mergeCell ref="AB16:AD16"/>
    <mergeCell ref="AB17:AD17"/>
    <mergeCell ref="AB40:AC40"/>
    <mergeCell ref="AB41:AC41"/>
    <mergeCell ref="AD26:AE26"/>
    <mergeCell ref="AD27:AE27"/>
    <mergeCell ref="AD28:AE28"/>
    <mergeCell ref="AD41:AE41"/>
    <mergeCell ref="AB26:AC26"/>
    <mergeCell ref="AB27:AC27"/>
    <mergeCell ref="AB28:AC28"/>
    <mergeCell ref="W37:AE37"/>
    <mergeCell ref="AB25:AC25"/>
    <mergeCell ref="AS25:AT25"/>
    <mergeCell ref="AS26:AT26"/>
    <mergeCell ref="AD40:AE40"/>
    <mergeCell ref="AI31:AJ31"/>
    <mergeCell ref="AI32:AJ32"/>
    <mergeCell ref="AI38:AJ38"/>
    <mergeCell ref="AD29:AE29"/>
    <mergeCell ref="AD30:AE30"/>
    <mergeCell ref="AI26:AJ26"/>
    <mergeCell ref="T45:U45"/>
    <mergeCell ref="AB42:AC42"/>
    <mergeCell ref="T46:U46"/>
    <mergeCell ref="T41:U41"/>
    <mergeCell ref="T42:U42"/>
    <mergeCell ref="W42:X42"/>
    <mergeCell ref="W44:X44"/>
    <mergeCell ref="AI29:AJ29"/>
    <mergeCell ref="AI30:AJ30"/>
    <mergeCell ref="AI27:AJ27"/>
    <mergeCell ref="AI28:AJ28"/>
    <mergeCell ref="T47:U47"/>
    <mergeCell ref="AB43:AC43"/>
    <mergeCell ref="AB44:AC44"/>
    <mergeCell ref="AB45:AC45"/>
    <mergeCell ref="T43:U43"/>
    <mergeCell ref="T44:U44"/>
    <mergeCell ref="AB47:AC47"/>
    <mergeCell ref="W45:X45"/>
    <mergeCell ref="W46:X46"/>
    <mergeCell ref="W43:X43"/>
    <mergeCell ref="AM27:AN27"/>
    <mergeCell ref="AM28:AN28"/>
    <mergeCell ref="AS43:AT43"/>
    <mergeCell ref="AS44:AT44"/>
    <mergeCell ref="AO32:AP32"/>
    <mergeCell ref="AM32:AN32"/>
    <mergeCell ref="AS38:AT38"/>
    <mergeCell ref="AO38:AP38"/>
    <mergeCell ref="AM40:AN40"/>
    <mergeCell ref="AM41:AN41"/>
    <mergeCell ref="AK25:AL25"/>
    <mergeCell ref="AK26:AL26"/>
    <mergeCell ref="AK27:AL27"/>
    <mergeCell ref="AK28:AL28"/>
    <mergeCell ref="Q29:S29"/>
    <mergeCell ref="AB29:AC29"/>
    <mergeCell ref="Q30:S30"/>
    <mergeCell ref="T30:V30"/>
    <mergeCell ref="AB30:AC30"/>
    <mergeCell ref="T28:V28"/>
    <mergeCell ref="Y26:Z26"/>
    <mergeCell ref="Y27:Z27"/>
    <mergeCell ref="Y28:Z28"/>
    <mergeCell ref="M29:N29"/>
    <mergeCell ref="M30:N30"/>
    <mergeCell ref="O29:P29"/>
    <mergeCell ref="O30:P30"/>
    <mergeCell ref="Y25:Z25"/>
    <mergeCell ref="Y41:Z41"/>
    <mergeCell ref="W47:X47"/>
    <mergeCell ref="W29:X29"/>
    <mergeCell ref="W26:X26"/>
    <mergeCell ref="Y42:Z42"/>
    <mergeCell ref="W32:X32"/>
    <mergeCell ref="Y43:Z43"/>
    <mergeCell ref="Y45:Z45"/>
    <mergeCell ref="Y46:Z46"/>
    <mergeCell ref="AD47:AE47"/>
    <mergeCell ref="W30:X30"/>
    <mergeCell ref="T25:V25"/>
    <mergeCell ref="W27:X27"/>
    <mergeCell ref="W28:X28"/>
    <mergeCell ref="T26:V26"/>
    <mergeCell ref="T27:V27"/>
    <mergeCell ref="Y47:Z47"/>
    <mergeCell ref="W25:X25"/>
    <mergeCell ref="Y44:Z44"/>
    <mergeCell ref="AS46:AT46"/>
    <mergeCell ref="AB46:AC46"/>
    <mergeCell ref="AD46:AE46"/>
    <mergeCell ref="AS45:AT45"/>
    <mergeCell ref="AK45:AL45"/>
    <mergeCell ref="AK46:AL46"/>
    <mergeCell ref="AM46:AN46"/>
    <mergeCell ref="AD45:AE45"/>
    <mergeCell ref="AM45:AN45"/>
    <mergeCell ref="AK16:AM16"/>
    <mergeCell ref="AK17:AM17"/>
    <mergeCell ref="AK13:AM13"/>
    <mergeCell ref="AS47:AT47"/>
    <mergeCell ref="AK29:AL29"/>
    <mergeCell ref="AK30:AL30"/>
    <mergeCell ref="AM29:AN29"/>
    <mergeCell ref="AM30:AN30"/>
    <mergeCell ref="AM25:AN25"/>
    <mergeCell ref="AM26:AN26"/>
    <mergeCell ref="I29:J29"/>
    <mergeCell ref="I30:J30"/>
    <mergeCell ref="I31:J31"/>
    <mergeCell ref="Y32:Z32"/>
    <mergeCell ref="W31:X31"/>
    <mergeCell ref="Y31:Z31"/>
    <mergeCell ref="Y30:Z30"/>
    <mergeCell ref="Y29:Z29"/>
    <mergeCell ref="T31:V31"/>
    <mergeCell ref="K29:L29"/>
    <mergeCell ref="K30:L30"/>
    <mergeCell ref="I25:J25"/>
    <mergeCell ref="I26:J26"/>
    <mergeCell ref="I27:J27"/>
    <mergeCell ref="I28:J28"/>
    <mergeCell ref="K27:L27"/>
    <mergeCell ref="K25:L25"/>
    <mergeCell ref="K26:L26"/>
    <mergeCell ref="G31:H31"/>
    <mergeCell ref="G32:H32"/>
    <mergeCell ref="G26:H26"/>
    <mergeCell ref="G27:H27"/>
    <mergeCell ref="G28:H28"/>
    <mergeCell ref="G29:H29"/>
    <mergeCell ref="G30:H30"/>
    <mergeCell ref="E32:F32"/>
    <mergeCell ref="E25:F25"/>
    <mergeCell ref="E26:F26"/>
    <mergeCell ref="E27:F27"/>
    <mergeCell ref="E28:F28"/>
    <mergeCell ref="E29:F29"/>
    <mergeCell ref="E30:F30"/>
    <mergeCell ref="E31:F31"/>
    <mergeCell ref="B50:F50"/>
    <mergeCell ref="AS10:AT10"/>
    <mergeCell ref="AS11:AT11"/>
    <mergeCell ref="AS14:AT14"/>
    <mergeCell ref="AS15:AT15"/>
    <mergeCell ref="AS12:AT12"/>
    <mergeCell ref="AS13:AT13"/>
    <mergeCell ref="AS16:AT16"/>
    <mergeCell ref="AS31:AT31"/>
    <mergeCell ref="AS32:AT32"/>
    <mergeCell ref="O26:P26"/>
    <mergeCell ref="O27:P27"/>
    <mergeCell ref="M25:N25"/>
    <mergeCell ref="M26:N26"/>
    <mergeCell ref="O25:P25"/>
    <mergeCell ref="L17:M17"/>
    <mergeCell ref="N14:O14"/>
    <mergeCell ref="P14:R14"/>
    <mergeCell ref="P15:R15"/>
    <mergeCell ref="P16:R16"/>
    <mergeCell ref="P17:R17"/>
    <mergeCell ref="N15:O15"/>
    <mergeCell ref="N16:O16"/>
    <mergeCell ref="N17:O17"/>
    <mergeCell ref="N13:O13"/>
    <mergeCell ref="T10:V10"/>
    <mergeCell ref="T11:V11"/>
    <mergeCell ref="T12:V12"/>
    <mergeCell ref="T13:V13"/>
    <mergeCell ref="P13:R13"/>
    <mergeCell ref="N10:O10"/>
    <mergeCell ref="B7:B8"/>
    <mergeCell ref="E8:F8"/>
    <mergeCell ref="G8:I8"/>
    <mergeCell ref="J8:K8"/>
    <mergeCell ref="C7:M7"/>
    <mergeCell ref="L8:M8"/>
    <mergeCell ref="N8:O8"/>
    <mergeCell ref="P8:R8"/>
    <mergeCell ref="W8:X8"/>
    <mergeCell ref="W23:X23"/>
    <mergeCell ref="T14:V14"/>
    <mergeCell ref="T15:V15"/>
    <mergeCell ref="T16:V16"/>
    <mergeCell ref="T17:V17"/>
    <mergeCell ref="N11:O11"/>
    <mergeCell ref="N12:O12"/>
    <mergeCell ref="G23:H23"/>
    <mergeCell ref="I23:J23"/>
    <mergeCell ref="Y23:Z23"/>
    <mergeCell ref="K22:V22"/>
    <mergeCell ref="M23:N23"/>
    <mergeCell ref="T23:V23"/>
    <mergeCell ref="O23:P23"/>
    <mergeCell ref="W22:AE22"/>
    <mergeCell ref="M28:N28"/>
    <mergeCell ref="B22:B23"/>
    <mergeCell ref="K23:L23"/>
    <mergeCell ref="C22:J22"/>
    <mergeCell ref="K28:L28"/>
    <mergeCell ref="M27:N27"/>
    <mergeCell ref="G25:H25"/>
    <mergeCell ref="E23:F23"/>
    <mergeCell ref="K31:L31"/>
    <mergeCell ref="M32:N32"/>
    <mergeCell ref="I32:J32"/>
    <mergeCell ref="M31:N31"/>
    <mergeCell ref="AM1:AU1"/>
    <mergeCell ref="AO37:AU37"/>
    <mergeCell ref="AK32:AL32"/>
    <mergeCell ref="Y8:Z8"/>
    <mergeCell ref="AB10:AD10"/>
    <mergeCell ref="AB11:AD11"/>
    <mergeCell ref="AB12:AD12"/>
    <mergeCell ref="AB13:AD13"/>
    <mergeCell ref="AB14:AD14"/>
    <mergeCell ref="N7:Z7"/>
    <mergeCell ref="AB8:AD8"/>
    <mergeCell ref="AE8:AG8"/>
    <mergeCell ref="B37:B38"/>
    <mergeCell ref="E38:F38"/>
    <mergeCell ref="G38:H38"/>
    <mergeCell ref="K38:L38"/>
    <mergeCell ref="I38:J38"/>
    <mergeCell ref="C37:J37"/>
    <mergeCell ref="K37:V37"/>
    <mergeCell ref="M38:N38"/>
    <mergeCell ref="AS23:AT23"/>
    <mergeCell ref="AN16:AO16"/>
    <mergeCell ref="AP15:AQ15"/>
    <mergeCell ref="AP16:AQ16"/>
    <mergeCell ref="AS17:AT17"/>
    <mergeCell ref="AO23:AP23"/>
    <mergeCell ref="AP17:AQ17"/>
    <mergeCell ref="AO22:AU22"/>
    <mergeCell ref="AM23:AN23"/>
    <mergeCell ref="AF22:AN22"/>
    <mergeCell ref="AN10:AO10"/>
    <mergeCell ref="AN11:AO11"/>
    <mergeCell ref="AN12:AO12"/>
    <mergeCell ref="AN17:AO17"/>
    <mergeCell ref="AN15:AO15"/>
    <mergeCell ref="AP11:AQ11"/>
    <mergeCell ref="AP12:AQ12"/>
    <mergeCell ref="AP13:AQ13"/>
    <mergeCell ref="AE15:AG15"/>
    <mergeCell ref="AE13:AG13"/>
    <mergeCell ref="AK14:AM14"/>
    <mergeCell ref="AK15:AM15"/>
    <mergeCell ref="AE16:AG16"/>
    <mergeCell ref="AK7:AT7"/>
    <mergeCell ref="AP8:AQ8"/>
    <mergeCell ref="AS8:AT8"/>
    <mergeCell ref="AK10:AM10"/>
    <mergeCell ref="AK11:AM11"/>
    <mergeCell ref="AK12:AM12"/>
    <mergeCell ref="AK8:AM8"/>
    <mergeCell ref="AN8:AO8"/>
    <mergeCell ref="AN14:AO14"/>
    <mergeCell ref="AB31:AC31"/>
    <mergeCell ref="AM31:AN31"/>
    <mergeCell ref="AK31:AL31"/>
    <mergeCell ref="AO31:AP31"/>
    <mergeCell ref="AD31:AE31"/>
    <mergeCell ref="AD32:AE32"/>
    <mergeCell ref="AE17:AG17"/>
    <mergeCell ref="AF37:AN37"/>
    <mergeCell ref="AB32:AC32"/>
    <mergeCell ref="AB23:AC23"/>
    <mergeCell ref="AD23:AE23"/>
    <mergeCell ref="AF23:AG23"/>
    <mergeCell ref="AK23:AL23"/>
    <mergeCell ref="AD38:AE38"/>
    <mergeCell ref="AF38:AG38"/>
    <mergeCell ref="AM38:AN38"/>
    <mergeCell ref="Q40:S40"/>
    <mergeCell ref="Q38:S38"/>
    <mergeCell ref="AB38:AC38"/>
    <mergeCell ref="AK38:AL38"/>
    <mergeCell ref="T40:U40"/>
    <mergeCell ref="T38:V38"/>
    <mergeCell ref="W38:X38"/>
    <mergeCell ref="Y38:Z38"/>
    <mergeCell ref="E41:F41"/>
    <mergeCell ref="I40:J40"/>
    <mergeCell ref="I41:J41"/>
    <mergeCell ref="M40:N40"/>
    <mergeCell ref="M41:N41"/>
    <mergeCell ref="E40:F40"/>
    <mergeCell ref="K40:L40"/>
    <mergeCell ref="W41:X41"/>
    <mergeCell ref="O38:P38"/>
    <mergeCell ref="E47:F47"/>
    <mergeCell ref="G40:H40"/>
    <mergeCell ref="G41:H41"/>
    <mergeCell ref="G42:H42"/>
    <mergeCell ref="G43:H43"/>
    <mergeCell ref="G44:H44"/>
    <mergeCell ref="G45:H45"/>
    <mergeCell ref="G46:H46"/>
    <mergeCell ref="G47:H47"/>
    <mergeCell ref="E42:F42"/>
    <mergeCell ref="I44:J44"/>
    <mergeCell ref="I45:J45"/>
    <mergeCell ref="E46:F46"/>
    <mergeCell ref="E43:F43"/>
    <mergeCell ref="E44:F44"/>
    <mergeCell ref="E45:F45"/>
    <mergeCell ref="I46:J46"/>
    <mergeCell ref="I47:J47"/>
    <mergeCell ref="K41:L41"/>
    <mergeCell ref="K42:L42"/>
    <mergeCell ref="K43:L43"/>
    <mergeCell ref="K44:L44"/>
    <mergeCell ref="K45:L45"/>
    <mergeCell ref="K46:L46"/>
    <mergeCell ref="K47:L47"/>
    <mergeCell ref="I42:J42"/>
    <mergeCell ref="I43:J43"/>
    <mergeCell ref="M42:N42"/>
    <mergeCell ref="M43:N43"/>
    <mergeCell ref="M44:N44"/>
    <mergeCell ref="M45:N45"/>
    <mergeCell ref="M46:N46"/>
    <mergeCell ref="M47:N47"/>
    <mergeCell ref="O40:P40"/>
    <mergeCell ref="O41:P41"/>
    <mergeCell ref="O42:P42"/>
    <mergeCell ref="O43:P43"/>
    <mergeCell ref="O44:P44"/>
    <mergeCell ref="O45:P45"/>
    <mergeCell ref="O46:P46"/>
    <mergeCell ref="O47:P47"/>
    <mergeCell ref="Q47:S47"/>
    <mergeCell ref="Q41:S41"/>
    <mergeCell ref="Q42:S42"/>
    <mergeCell ref="G10:I10"/>
    <mergeCell ref="G11:I11"/>
    <mergeCell ref="G12:I12"/>
    <mergeCell ref="G13:I13"/>
    <mergeCell ref="G14:I14"/>
    <mergeCell ref="G15:I15"/>
    <mergeCell ref="G16:I16"/>
    <mergeCell ref="G17:I17"/>
    <mergeCell ref="J17:K17"/>
    <mergeCell ref="J4:Y4"/>
    <mergeCell ref="L10:M10"/>
    <mergeCell ref="L11:M11"/>
    <mergeCell ref="L12:M12"/>
    <mergeCell ref="P10:R10"/>
    <mergeCell ref="P11:R11"/>
    <mergeCell ref="P12:R12"/>
    <mergeCell ref="S8:V8"/>
    <mergeCell ref="AQ6:AS6"/>
    <mergeCell ref="B6:C6"/>
    <mergeCell ref="L14:M14"/>
    <mergeCell ref="L13:M13"/>
    <mergeCell ref="J14:K14"/>
    <mergeCell ref="AN13:AO13"/>
    <mergeCell ref="AP14:AQ14"/>
    <mergeCell ref="AE14:AG14"/>
    <mergeCell ref="AE12:AG12"/>
    <mergeCell ref="AP10:AQ10"/>
    <mergeCell ref="A1:D1"/>
    <mergeCell ref="AA4:AH4"/>
    <mergeCell ref="L15:M15"/>
    <mergeCell ref="L16:M16"/>
    <mergeCell ref="J15:K15"/>
    <mergeCell ref="J16:K16"/>
    <mergeCell ref="J10:K10"/>
    <mergeCell ref="J11:K11"/>
    <mergeCell ref="J12:K12"/>
    <mergeCell ref="J13:K13"/>
    <mergeCell ref="Q45:S45"/>
    <mergeCell ref="Q46:S46"/>
    <mergeCell ref="Q43:S43"/>
    <mergeCell ref="O28:P28"/>
    <mergeCell ref="Q44:S44"/>
    <mergeCell ref="O31:P31"/>
    <mergeCell ref="O32:P32"/>
    <mergeCell ref="Q32:S32"/>
    <mergeCell ref="Q28:S28"/>
    <mergeCell ref="Q31:S31"/>
    <mergeCell ref="T32:V32"/>
    <mergeCell ref="T29:V29"/>
    <mergeCell ref="G19:I19"/>
    <mergeCell ref="Y40:Z40"/>
    <mergeCell ref="W40:X40"/>
    <mergeCell ref="Q23:S23"/>
    <mergeCell ref="Q25:S25"/>
    <mergeCell ref="Q26:S26"/>
    <mergeCell ref="Q27:S27"/>
    <mergeCell ref="K32:L32"/>
    <mergeCell ref="AK40:AL40"/>
    <mergeCell ref="AK41:AL41"/>
    <mergeCell ref="AK42:AL42"/>
    <mergeCell ref="AK43:AL43"/>
    <mergeCell ref="AK44:AL44"/>
    <mergeCell ref="AD43:AE43"/>
    <mergeCell ref="AD44:AE44"/>
    <mergeCell ref="AM42:AN42"/>
    <mergeCell ref="AM43:AN43"/>
    <mergeCell ref="AM44:AN44"/>
    <mergeCell ref="AD42:AE42"/>
    <mergeCell ref="AS42:AT42"/>
    <mergeCell ref="AO25:AP25"/>
    <mergeCell ref="AO26:AP26"/>
    <mergeCell ref="W10:X10"/>
    <mergeCell ref="W11:X11"/>
    <mergeCell ref="W12:X12"/>
    <mergeCell ref="W13:X13"/>
    <mergeCell ref="W14:X14"/>
    <mergeCell ref="W15:X15"/>
    <mergeCell ref="W16:X16"/>
    <mergeCell ref="Y10:Z10"/>
    <mergeCell ref="Y11:Z11"/>
    <mergeCell ref="Y12:Z12"/>
    <mergeCell ref="Y13:Z13"/>
    <mergeCell ref="Y14:Z14"/>
    <mergeCell ref="Y15:Z15"/>
    <mergeCell ref="Y16:Z16"/>
    <mergeCell ref="W17:X17"/>
    <mergeCell ref="Y17:Z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R60"/>
  <sheetViews>
    <sheetView workbookViewId="0" topLeftCell="A1">
      <selection activeCell="N48" sqref="N48"/>
    </sheetView>
  </sheetViews>
  <sheetFormatPr defaultColWidth="9.00390625" defaultRowHeight="13.5"/>
  <cols>
    <col min="1" max="1" width="6.50390625" style="0" customWidth="1"/>
    <col min="2" max="2" width="8.625" style="0" customWidth="1"/>
    <col min="3" max="3" width="4.875" style="0" customWidth="1"/>
    <col min="4" max="4" width="2.625" style="0" customWidth="1"/>
    <col min="5" max="5" width="6.625" style="0" customWidth="1"/>
    <col min="6" max="6" width="5.125" style="0" customWidth="1"/>
    <col min="7" max="7" width="2.125" style="0" customWidth="1"/>
    <col min="8" max="8" width="5.625" style="0" customWidth="1"/>
    <col min="9" max="9" width="1.625" style="0" customWidth="1"/>
    <col min="10" max="10" width="5.625" style="0" customWidth="1"/>
    <col min="11" max="11" width="1.4921875" style="0" customWidth="1"/>
    <col min="12" max="12" width="4.75390625" style="0" customWidth="1"/>
    <col min="13" max="13" width="2.125" style="0" customWidth="1"/>
    <col min="14" max="17" width="6.875" style="0" customWidth="1"/>
    <col min="18" max="18" width="6.00390625" style="0" customWidth="1"/>
  </cols>
  <sheetData>
    <row r="1" spans="1:5" ht="13.5">
      <c r="A1" s="1" t="s">
        <v>29</v>
      </c>
      <c r="B1" s="1"/>
      <c r="C1" s="1"/>
      <c r="D1" s="1"/>
      <c r="E1" s="1"/>
    </row>
    <row r="3" spans="3:17" ht="14.25">
      <c r="C3" s="4" t="s">
        <v>30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5" spans="2:18" ht="13.5">
      <c r="B5" s="64" t="s">
        <v>31</v>
      </c>
      <c r="C5" s="64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2:18" ht="24.75" customHeight="1">
      <c r="B6" s="67" t="s">
        <v>4</v>
      </c>
      <c r="C6" s="68" t="s">
        <v>5</v>
      </c>
      <c r="D6" s="69"/>
      <c r="E6" s="69"/>
      <c r="F6" s="69"/>
      <c r="G6" s="69"/>
      <c r="H6" s="69"/>
      <c r="I6" s="69"/>
      <c r="J6" s="69"/>
      <c r="K6" s="69"/>
      <c r="L6" s="69"/>
      <c r="M6" s="70"/>
      <c r="N6" s="71" t="s">
        <v>32</v>
      </c>
      <c r="O6" s="72"/>
      <c r="P6" s="72"/>
      <c r="Q6" s="72"/>
      <c r="R6" s="72"/>
    </row>
    <row r="7" spans="2:18" ht="24.75" customHeight="1">
      <c r="B7" s="73"/>
      <c r="C7" s="74" t="s">
        <v>9</v>
      </c>
      <c r="D7" s="75"/>
      <c r="E7" s="76" t="s">
        <v>10</v>
      </c>
      <c r="F7" s="74" t="s">
        <v>11</v>
      </c>
      <c r="G7" s="75"/>
      <c r="H7" s="74" t="s">
        <v>33</v>
      </c>
      <c r="I7" s="75"/>
      <c r="J7" s="68" t="s">
        <v>13</v>
      </c>
      <c r="K7" s="70"/>
      <c r="L7" s="68" t="s">
        <v>14</v>
      </c>
      <c r="M7" s="70"/>
      <c r="N7" s="77" t="s">
        <v>10</v>
      </c>
      <c r="O7" s="78" t="s">
        <v>11</v>
      </c>
      <c r="P7" s="79" t="s">
        <v>33</v>
      </c>
      <c r="Q7" s="77" t="s">
        <v>13</v>
      </c>
      <c r="R7" s="80" t="s">
        <v>14</v>
      </c>
    </row>
    <row r="8" spans="2:18" ht="6" customHeight="1"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5"/>
      <c r="O8" s="5"/>
      <c r="P8" s="5"/>
      <c r="Q8" s="5"/>
      <c r="R8" s="5"/>
    </row>
    <row r="9" spans="2:18" ht="12" customHeight="1">
      <c r="B9" s="22" t="s">
        <v>15</v>
      </c>
      <c r="C9" s="83">
        <v>5</v>
      </c>
      <c r="D9" s="84"/>
      <c r="E9" s="84">
        <f aca="true" t="shared" si="0" ref="E9:E16">+N9+C22+L22+C35+L35+C48</f>
        <v>56</v>
      </c>
      <c r="F9" s="85">
        <f aca="true" t="shared" si="1" ref="F9:F16">+O9+E22+N22+E35+N35+E48</f>
        <v>121</v>
      </c>
      <c r="G9" s="85"/>
      <c r="H9" s="86">
        <f aca="true" t="shared" si="2" ref="H9:H16">+P9+F22+O22+F35+O35+F48</f>
        <v>1834</v>
      </c>
      <c r="I9" s="87"/>
      <c r="J9" s="88">
        <f aca="true" t="shared" si="3" ref="J9:J16">+Q9+H22+P22+H35+P35+H48</f>
        <v>947</v>
      </c>
      <c r="K9" s="89"/>
      <c r="L9" s="85">
        <f aca="true" t="shared" si="4" ref="L9:L16">+R9+J22+Q22+J35+Q35+J48</f>
        <v>887</v>
      </c>
      <c r="M9" s="85"/>
      <c r="N9" s="3">
        <v>10</v>
      </c>
      <c r="O9" s="3">
        <v>21</v>
      </c>
      <c r="P9" s="3">
        <f>+Q9+R9</f>
        <v>278</v>
      </c>
      <c r="Q9" s="3">
        <v>144</v>
      </c>
      <c r="R9" s="3">
        <v>134</v>
      </c>
    </row>
    <row r="10" spans="2:18" ht="12" customHeight="1">
      <c r="B10" s="30" t="str">
        <f>+"  　    "&amp;13</f>
        <v>  　    13</v>
      </c>
      <c r="C10" s="83">
        <v>5</v>
      </c>
      <c r="D10" s="84"/>
      <c r="E10" s="84">
        <f t="shared" si="0"/>
        <v>56</v>
      </c>
      <c r="F10" s="85">
        <f t="shared" si="1"/>
        <v>121</v>
      </c>
      <c r="G10" s="85"/>
      <c r="H10" s="86">
        <f t="shared" si="2"/>
        <v>1816</v>
      </c>
      <c r="I10" s="87"/>
      <c r="J10" s="88">
        <f t="shared" si="3"/>
        <v>939</v>
      </c>
      <c r="K10" s="89"/>
      <c r="L10" s="85">
        <f t="shared" si="4"/>
        <v>877</v>
      </c>
      <c r="M10" s="85"/>
      <c r="N10" s="3">
        <v>10</v>
      </c>
      <c r="O10" s="3">
        <v>23</v>
      </c>
      <c r="P10" s="3">
        <f>+Q10+R10</f>
        <v>275</v>
      </c>
      <c r="Q10" s="3">
        <v>143</v>
      </c>
      <c r="R10" s="3">
        <v>132</v>
      </c>
    </row>
    <row r="11" spans="2:18" ht="12" customHeight="1">
      <c r="B11" s="30" t="str">
        <f>+"   　 　"&amp;14</f>
        <v>   　 　14</v>
      </c>
      <c r="C11" s="83">
        <v>5</v>
      </c>
      <c r="D11" s="84"/>
      <c r="E11" s="84">
        <f t="shared" si="0"/>
        <v>56</v>
      </c>
      <c r="F11" s="85">
        <f t="shared" si="1"/>
        <v>124</v>
      </c>
      <c r="G11" s="85"/>
      <c r="H11" s="86">
        <f t="shared" si="2"/>
        <v>1784</v>
      </c>
      <c r="I11" s="87"/>
      <c r="J11" s="88">
        <f t="shared" si="3"/>
        <v>897</v>
      </c>
      <c r="K11" s="89"/>
      <c r="L11" s="85">
        <f t="shared" si="4"/>
        <v>887</v>
      </c>
      <c r="M11" s="85"/>
      <c r="N11" s="90">
        <v>10</v>
      </c>
      <c r="O11" s="90">
        <v>23</v>
      </c>
      <c r="P11" s="3">
        <f>+Q11+R11</f>
        <v>291</v>
      </c>
      <c r="Q11" s="90">
        <v>163</v>
      </c>
      <c r="R11" s="90">
        <v>128</v>
      </c>
    </row>
    <row r="12" spans="2:18" ht="12" customHeight="1">
      <c r="B12" s="30" t="str">
        <f>+"   　 　"&amp;15</f>
        <v>   　 　15</v>
      </c>
      <c r="C12" s="83">
        <v>5</v>
      </c>
      <c r="D12" s="84"/>
      <c r="E12" s="84">
        <f t="shared" si="0"/>
        <v>56</v>
      </c>
      <c r="F12" s="85">
        <f t="shared" si="1"/>
        <v>123</v>
      </c>
      <c r="G12" s="85"/>
      <c r="H12" s="86">
        <f t="shared" si="2"/>
        <v>1757</v>
      </c>
      <c r="I12" s="87"/>
      <c r="J12" s="88">
        <f t="shared" si="3"/>
        <v>920</v>
      </c>
      <c r="K12" s="89"/>
      <c r="L12" s="85">
        <f t="shared" si="4"/>
        <v>837</v>
      </c>
      <c r="M12" s="85"/>
      <c r="N12" s="90">
        <v>11</v>
      </c>
      <c r="O12" s="90">
        <v>25</v>
      </c>
      <c r="P12" s="90">
        <v>294</v>
      </c>
      <c r="Q12" s="90">
        <v>164</v>
      </c>
      <c r="R12" s="90">
        <v>130</v>
      </c>
    </row>
    <row r="13" spans="2:18" ht="12" customHeight="1">
      <c r="B13" s="30" t="str">
        <f>+" 　   　"&amp;16</f>
        <v> 　   　16</v>
      </c>
      <c r="C13" s="83">
        <v>5</v>
      </c>
      <c r="D13" s="84"/>
      <c r="E13" s="84">
        <f t="shared" si="0"/>
        <v>54</v>
      </c>
      <c r="F13" s="85">
        <f t="shared" si="1"/>
        <v>122</v>
      </c>
      <c r="G13" s="85"/>
      <c r="H13" s="86">
        <f t="shared" si="2"/>
        <v>1765</v>
      </c>
      <c r="I13" s="87"/>
      <c r="J13" s="88">
        <f t="shared" si="3"/>
        <v>939</v>
      </c>
      <c r="K13" s="89"/>
      <c r="L13" s="85">
        <f t="shared" si="4"/>
        <v>826</v>
      </c>
      <c r="M13" s="85"/>
      <c r="N13" s="90">
        <v>10</v>
      </c>
      <c r="O13" s="90">
        <v>25</v>
      </c>
      <c r="P13" s="90">
        <v>288</v>
      </c>
      <c r="Q13" s="90">
        <v>157</v>
      </c>
      <c r="R13" s="90">
        <v>131</v>
      </c>
    </row>
    <row r="14" spans="2:18" ht="12" customHeight="1">
      <c r="B14" s="30" t="str">
        <f>+"   　 　"&amp;17</f>
        <v>   　 　17</v>
      </c>
      <c r="C14" s="83">
        <v>6</v>
      </c>
      <c r="D14" s="84"/>
      <c r="E14" s="84">
        <f t="shared" si="0"/>
        <v>54</v>
      </c>
      <c r="F14" s="85">
        <f t="shared" si="1"/>
        <v>126</v>
      </c>
      <c r="G14" s="85"/>
      <c r="H14" s="86">
        <f t="shared" si="2"/>
        <v>1750</v>
      </c>
      <c r="I14" s="87"/>
      <c r="J14" s="88">
        <f t="shared" si="3"/>
        <v>951</v>
      </c>
      <c r="K14" s="89"/>
      <c r="L14" s="85">
        <f t="shared" si="4"/>
        <v>799</v>
      </c>
      <c r="M14" s="85"/>
      <c r="N14" s="90">
        <v>10</v>
      </c>
      <c r="O14" s="90">
        <v>23</v>
      </c>
      <c r="P14" s="90">
        <v>262</v>
      </c>
      <c r="Q14" s="90">
        <v>135</v>
      </c>
      <c r="R14" s="90">
        <v>127</v>
      </c>
    </row>
    <row r="15" spans="2:18" ht="12" customHeight="1">
      <c r="B15" s="30" t="str">
        <f>+"   　 　"&amp;18</f>
        <v>   　 　18</v>
      </c>
      <c r="C15" s="83">
        <v>6</v>
      </c>
      <c r="D15" s="84"/>
      <c r="E15" s="84">
        <f t="shared" si="0"/>
        <v>56</v>
      </c>
      <c r="F15" s="85">
        <f t="shared" si="1"/>
        <v>124</v>
      </c>
      <c r="G15" s="85"/>
      <c r="H15" s="86">
        <f t="shared" si="2"/>
        <v>1809</v>
      </c>
      <c r="I15" s="87"/>
      <c r="J15" s="88">
        <f t="shared" si="3"/>
        <v>983</v>
      </c>
      <c r="K15" s="89"/>
      <c r="L15" s="85">
        <f t="shared" si="4"/>
        <v>826</v>
      </c>
      <c r="M15" s="85"/>
      <c r="N15" s="90">
        <v>10</v>
      </c>
      <c r="O15" s="90">
        <v>23</v>
      </c>
      <c r="P15" s="90">
        <v>273</v>
      </c>
      <c r="Q15" s="90">
        <v>149</v>
      </c>
      <c r="R15" s="90">
        <v>124</v>
      </c>
    </row>
    <row r="16" spans="2:18" ht="12" customHeight="1">
      <c r="B16" s="30" t="str">
        <f>+"   　 　"&amp;19</f>
        <v>   　 　19</v>
      </c>
      <c r="C16" s="83">
        <v>6</v>
      </c>
      <c r="D16" s="84"/>
      <c r="E16" s="84">
        <f t="shared" si="0"/>
        <v>59</v>
      </c>
      <c r="F16" s="85">
        <f t="shared" si="1"/>
        <v>124</v>
      </c>
      <c r="G16" s="85"/>
      <c r="H16" s="86">
        <f t="shared" si="2"/>
        <v>1884</v>
      </c>
      <c r="I16" s="87"/>
      <c r="J16" s="88">
        <f t="shared" si="3"/>
        <v>1001</v>
      </c>
      <c r="K16" s="89"/>
      <c r="L16" s="85">
        <f t="shared" si="4"/>
        <v>883</v>
      </c>
      <c r="M16" s="85"/>
      <c r="N16" s="90">
        <v>11</v>
      </c>
      <c r="O16" s="90">
        <v>22</v>
      </c>
      <c r="P16" s="90">
        <v>298</v>
      </c>
      <c r="Q16" s="90">
        <v>162</v>
      </c>
      <c r="R16" s="90">
        <v>136</v>
      </c>
    </row>
    <row r="17" spans="2:18" ht="6" customHeight="1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2:18" ht="13.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93"/>
    </row>
    <row r="19" spans="2:18" ht="24.75" customHeight="1">
      <c r="B19" s="94" t="s">
        <v>4</v>
      </c>
      <c r="C19" s="71" t="s">
        <v>34</v>
      </c>
      <c r="D19" s="72"/>
      <c r="E19" s="72"/>
      <c r="F19" s="72"/>
      <c r="G19" s="72"/>
      <c r="H19" s="72"/>
      <c r="I19" s="72"/>
      <c r="J19" s="72"/>
      <c r="K19" s="95"/>
      <c r="L19" s="71" t="s">
        <v>35</v>
      </c>
      <c r="M19" s="72"/>
      <c r="N19" s="72"/>
      <c r="O19" s="72"/>
      <c r="P19" s="72"/>
      <c r="Q19" s="72"/>
      <c r="R19" s="96"/>
    </row>
    <row r="20" spans="2:18" ht="24.75" customHeight="1">
      <c r="B20" s="73"/>
      <c r="C20" s="97" t="s">
        <v>10</v>
      </c>
      <c r="D20" s="98"/>
      <c r="E20" s="77" t="s">
        <v>11</v>
      </c>
      <c r="F20" s="97" t="s">
        <v>33</v>
      </c>
      <c r="G20" s="98"/>
      <c r="H20" s="97" t="s">
        <v>13</v>
      </c>
      <c r="I20" s="98"/>
      <c r="J20" s="99" t="s">
        <v>14</v>
      </c>
      <c r="K20" s="73"/>
      <c r="L20" s="99" t="s">
        <v>10</v>
      </c>
      <c r="M20" s="73"/>
      <c r="N20" s="77" t="s">
        <v>11</v>
      </c>
      <c r="O20" s="77" t="s">
        <v>33</v>
      </c>
      <c r="P20" s="79" t="s">
        <v>13</v>
      </c>
      <c r="Q20" s="100" t="s">
        <v>14</v>
      </c>
      <c r="R20" s="93"/>
    </row>
    <row r="21" spans="2:18" ht="6" customHeight="1">
      <c r="B21" s="8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2" customHeight="1">
      <c r="B22" s="22" t="s">
        <v>15</v>
      </c>
      <c r="C22" s="101">
        <v>10</v>
      </c>
      <c r="D22" s="3"/>
      <c r="E22" s="3">
        <v>21</v>
      </c>
      <c r="F22" s="1">
        <f>+H22+J22</f>
        <v>322</v>
      </c>
      <c r="G22" s="1"/>
      <c r="H22" s="1">
        <v>163</v>
      </c>
      <c r="I22" s="1"/>
      <c r="J22" s="101">
        <v>159</v>
      </c>
      <c r="K22" s="3"/>
      <c r="L22" s="5">
        <v>9</v>
      </c>
      <c r="M22" s="5"/>
      <c r="N22" s="3">
        <v>18</v>
      </c>
      <c r="O22" s="3">
        <f>+P22+Q22</f>
        <v>303</v>
      </c>
      <c r="P22" s="3">
        <v>165</v>
      </c>
      <c r="Q22" s="3">
        <v>138</v>
      </c>
      <c r="R22" s="5"/>
    </row>
    <row r="23" spans="2:18" ht="12" customHeight="1">
      <c r="B23" s="30" t="str">
        <f>+"  　    "&amp;13</f>
        <v>  　    13</v>
      </c>
      <c r="C23" s="101">
        <v>9</v>
      </c>
      <c r="D23" s="3"/>
      <c r="E23" s="3">
        <v>20</v>
      </c>
      <c r="F23" s="1">
        <f>+H23+J23</f>
        <v>279</v>
      </c>
      <c r="G23" s="1"/>
      <c r="H23" s="1">
        <v>144</v>
      </c>
      <c r="I23" s="1"/>
      <c r="J23" s="101">
        <v>135</v>
      </c>
      <c r="K23" s="3"/>
      <c r="L23" s="5">
        <v>9</v>
      </c>
      <c r="M23" s="5"/>
      <c r="N23" s="3">
        <v>19</v>
      </c>
      <c r="O23" s="3">
        <f>+P23+Q23</f>
        <v>316</v>
      </c>
      <c r="P23" s="3">
        <v>174</v>
      </c>
      <c r="Q23" s="3">
        <v>142</v>
      </c>
      <c r="R23" s="5"/>
    </row>
    <row r="24" spans="2:18" ht="12" customHeight="1">
      <c r="B24" s="30" t="str">
        <f>+"   　 　"&amp;14</f>
        <v>   　 　14</v>
      </c>
      <c r="C24" s="102">
        <v>9</v>
      </c>
      <c r="D24" s="90"/>
      <c r="E24" s="90">
        <v>22</v>
      </c>
      <c r="F24" s="1">
        <f>+H24+J24</f>
        <v>270</v>
      </c>
      <c r="G24" s="1"/>
      <c r="H24" s="1">
        <v>135</v>
      </c>
      <c r="I24" s="1"/>
      <c r="J24" s="101">
        <v>135</v>
      </c>
      <c r="K24" s="3"/>
      <c r="L24" s="103">
        <v>9</v>
      </c>
      <c r="M24" s="103"/>
      <c r="N24" s="90">
        <v>18</v>
      </c>
      <c r="O24" s="3">
        <f>+P24+Q24</f>
        <v>304</v>
      </c>
      <c r="P24" s="90">
        <v>156</v>
      </c>
      <c r="Q24" s="90">
        <v>148</v>
      </c>
      <c r="R24" s="5"/>
    </row>
    <row r="25" spans="2:18" ht="12" customHeight="1">
      <c r="B25" s="30" t="str">
        <f>+"   　 　"&amp;15</f>
        <v>   　 　15</v>
      </c>
      <c r="C25" s="102">
        <v>9</v>
      </c>
      <c r="D25" s="90"/>
      <c r="E25" s="90">
        <v>21</v>
      </c>
      <c r="F25" s="1">
        <v>261</v>
      </c>
      <c r="G25" s="1"/>
      <c r="H25" s="1">
        <v>136</v>
      </c>
      <c r="I25" s="1"/>
      <c r="J25" s="101">
        <v>125</v>
      </c>
      <c r="K25" s="3"/>
      <c r="L25" s="103">
        <v>9</v>
      </c>
      <c r="M25" s="103"/>
      <c r="N25" s="90">
        <v>20</v>
      </c>
      <c r="O25" s="90">
        <v>308</v>
      </c>
      <c r="P25" s="90">
        <v>155</v>
      </c>
      <c r="Q25" s="90">
        <v>153</v>
      </c>
      <c r="R25" s="5"/>
    </row>
    <row r="26" spans="2:18" ht="12" customHeight="1">
      <c r="B26" s="30" t="str">
        <f>+" 　   　"&amp;16</f>
        <v> 　   　16</v>
      </c>
      <c r="C26" s="102">
        <v>8</v>
      </c>
      <c r="D26" s="90"/>
      <c r="E26" s="90">
        <v>20</v>
      </c>
      <c r="F26" s="1">
        <v>243</v>
      </c>
      <c r="G26" s="1"/>
      <c r="H26" s="1">
        <v>133</v>
      </c>
      <c r="I26" s="1"/>
      <c r="J26" s="101">
        <v>110</v>
      </c>
      <c r="K26" s="3"/>
      <c r="L26" s="103">
        <v>9</v>
      </c>
      <c r="M26" s="103"/>
      <c r="N26" s="90">
        <v>20</v>
      </c>
      <c r="O26" s="90">
        <v>323</v>
      </c>
      <c r="P26" s="90">
        <v>167</v>
      </c>
      <c r="Q26" s="90">
        <v>156</v>
      </c>
      <c r="R26" s="5"/>
    </row>
    <row r="27" spans="2:18" ht="12" customHeight="1">
      <c r="B27" s="30" t="str">
        <f>+"   　 　"&amp;17</f>
        <v>   　 　17</v>
      </c>
      <c r="C27" s="102">
        <v>8</v>
      </c>
      <c r="D27" s="90"/>
      <c r="E27" s="90">
        <v>21</v>
      </c>
      <c r="F27" s="1">
        <v>243</v>
      </c>
      <c r="G27" s="1"/>
      <c r="H27" s="1">
        <v>136</v>
      </c>
      <c r="I27" s="1"/>
      <c r="J27" s="101">
        <v>107</v>
      </c>
      <c r="K27" s="3"/>
      <c r="L27" s="103">
        <v>9</v>
      </c>
      <c r="M27" s="103"/>
      <c r="N27" s="90">
        <v>20</v>
      </c>
      <c r="O27" s="90">
        <v>322</v>
      </c>
      <c r="P27" s="90">
        <v>176</v>
      </c>
      <c r="Q27" s="90">
        <v>146</v>
      </c>
      <c r="R27" s="5"/>
    </row>
    <row r="28" spans="2:18" ht="12" customHeight="1">
      <c r="B28" s="30" t="str">
        <f>+"   　 　"&amp;18</f>
        <v>   　 　18</v>
      </c>
      <c r="C28" s="102">
        <v>7</v>
      </c>
      <c r="D28" s="90"/>
      <c r="E28" s="90">
        <v>18</v>
      </c>
      <c r="F28" s="104">
        <v>221</v>
      </c>
      <c r="G28" s="104"/>
      <c r="H28" s="1">
        <v>125</v>
      </c>
      <c r="I28" s="1"/>
      <c r="J28" s="105">
        <v>96</v>
      </c>
      <c r="K28" s="90"/>
      <c r="L28" s="103">
        <v>10</v>
      </c>
      <c r="M28" s="103"/>
      <c r="N28" s="90">
        <v>23</v>
      </c>
      <c r="O28" s="90">
        <v>336</v>
      </c>
      <c r="P28" s="90">
        <v>177</v>
      </c>
      <c r="Q28" s="90">
        <v>159</v>
      </c>
      <c r="R28" s="5"/>
    </row>
    <row r="29" spans="2:18" ht="12" customHeight="1">
      <c r="B29" s="30" t="str">
        <f>+"   　 　"&amp;19</f>
        <v>   　 　19</v>
      </c>
      <c r="C29" s="102">
        <v>8</v>
      </c>
      <c r="D29" s="90"/>
      <c r="E29" s="90">
        <v>19</v>
      </c>
      <c r="F29" s="104">
        <v>240</v>
      </c>
      <c r="G29" s="104"/>
      <c r="H29" s="1">
        <v>130</v>
      </c>
      <c r="I29" s="1"/>
      <c r="J29" s="105">
        <v>110</v>
      </c>
      <c r="K29" s="90"/>
      <c r="L29" s="103">
        <v>10</v>
      </c>
      <c r="M29" s="103"/>
      <c r="N29" s="90">
        <v>22</v>
      </c>
      <c r="O29" s="90">
        <v>331</v>
      </c>
      <c r="P29" s="90">
        <v>175</v>
      </c>
      <c r="Q29" s="90">
        <v>156</v>
      </c>
      <c r="R29" s="5"/>
    </row>
    <row r="30" spans="2:18" ht="6" customHeight="1">
      <c r="B30" s="91"/>
      <c r="C30" s="92"/>
      <c r="D30" s="92"/>
      <c r="E30" s="106"/>
      <c r="F30" s="106"/>
      <c r="G30" s="106"/>
      <c r="H30" s="106"/>
      <c r="I30" s="106"/>
      <c r="J30" s="107"/>
      <c r="K30" s="106"/>
      <c r="L30" s="106"/>
      <c r="M30" s="92"/>
      <c r="N30" s="108"/>
      <c r="O30" s="108"/>
      <c r="P30" s="108"/>
      <c r="Q30" s="108"/>
      <c r="R30" s="93"/>
    </row>
    <row r="31" spans="2:18" ht="13.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24.75" customHeight="1">
      <c r="B32" s="94" t="s">
        <v>4</v>
      </c>
      <c r="C32" s="71" t="s">
        <v>36</v>
      </c>
      <c r="D32" s="72"/>
      <c r="E32" s="72"/>
      <c r="F32" s="72"/>
      <c r="G32" s="72"/>
      <c r="H32" s="72"/>
      <c r="I32" s="72"/>
      <c r="J32" s="72"/>
      <c r="K32" s="72"/>
      <c r="L32" s="71" t="s">
        <v>37</v>
      </c>
      <c r="M32" s="72"/>
      <c r="N32" s="72"/>
      <c r="O32" s="72"/>
      <c r="P32" s="72"/>
      <c r="Q32" s="72"/>
      <c r="R32" s="96"/>
    </row>
    <row r="33" spans="2:18" ht="24.75" customHeight="1">
      <c r="B33" s="73"/>
      <c r="C33" s="97" t="s">
        <v>10</v>
      </c>
      <c r="D33" s="98"/>
      <c r="E33" s="77" t="s">
        <v>11</v>
      </c>
      <c r="F33" s="97" t="s">
        <v>33</v>
      </c>
      <c r="G33" s="98"/>
      <c r="H33" s="97" t="s">
        <v>13</v>
      </c>
      <c r="I33" s="98"/>
      <c r="J33" s="99" t="s">
        <v>14</v>
      </c>
      <c r="K33" s="73"/>
      <c r="L33" s="99" t="s">
        <v>10</v>
      </c>
      <c r="M33" s="73"/>
      <c r="N33" s="77" t="s">
        <v>11</v>
      </c>
      <c r="O33" s="77" t="s">
        <v>33</v>
      </c>
      <c r="P33" s="79" t="s">
        <v>13</v>
      </c>
      <c r="Q33" s="100" t="s">
        <v>14</v>
      </c>
      <c r="R33" s="93"/>
    </row>
    <row r="34" spans="2:18" ht="6" customHeight="1">
      <c r="B34" s="8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3.5">
      <c r="B35" s="22" t="s">
        <v>15</v>
      </c>
      <c r="C35" s="101">
        <v>6</v>
      </c>
      <c r="D35" s="3"/>
      <c r="E35" s="3">
        <v>16</v>
      </c>
      <c r="F35" s="1">
        <f>+H35+J35</f>
        <v>221</v>
      </c>
      <c r="G35" s="1"/>
      <c r="H35" s="101">
        <v>101</v>
      </c>
      <c r="I35" s="3"/>
      <c r="J35" s="101">
        <v>120</v>
      </c>
      <c r="K35" s="3"/>
      <c r="L35" s="101">
        <v>18</v>
      </c>
      <c r="M35" s="3"/>
      <c r="N35" s="3">
        <v>33</v>
      </c>
      <c r="O35" s="3">
        <f>+P35+Q35</f>
        <v>633</v>
      </c>
      <c r="P35" s="3">
        <v>329</v>
      </c>
      <c r="Q35" s="3">
        <v>304</v>
      </c>
      <c r="R35" s="5"/>
    </row>
    <row r="36" spans="2:18" ht="13.5">
      <c r="B36" s="30" t="str">
        <f>+"  　    "&amp;13</f>
        <v>  　    13</v>
      </c>
      <c r="C36" s="101">
        <v>6</v>
      </c>
      <c r="D36" s="3"/>
      <c r="E36" s="3">
        <v>15</v>
      </c>
      <c r="F36" s="1">
        <f>+H36+J36</f>
        <v>219</v>
      </c>
      <c r="G36" s="1"/>
      <c r="H36" s="101">
        <v>107</v>
      </c>
      <c r="I36" s="3"/>
      <c r="J36" s="101">
        <v>112</v>
      </c>
      <c r="K36" s="3"/>
      <c r="L36" s="101">
        <v>17</v>
      </c>
      <c r="M36" s="3"/>
      <c r="N36" s="3">
        <v>31</v>
      </c>
      <c r="O36" s="3">
        <f>+P36+Q36</f>
        <v>604</v>
      </c>
      <c r="P36" s="3">
        <v>309</v>
      </c>
      <c r="Q36" s="3">
        <v>295</v>
      </c>
      <c r="R36" s="5"/>
    </row>
    <row r="37" spans="2:18" ht="13.5">
      <c r="B37" s="30" t="str">
        <f>+"   　 　"&amp;14</f>
        <v>   　 　14</v>
      </c>
      <c r="C37" s="102">
        <v>6</v>
      </c>
      <c r="D37" s="90"/>
      <c r="E37" s="90">
        <v>15</v>
      </c>
      <c r="F37" s="1">
        <f>+H37+J37</f>
        <v>202</v>
      </c>
      <c r="G37" s="1"/>
      <c r="H37" s="105">
        <v>104</v>
      </c>
      <c r="I37" s="90"/>
      <c r="J37" s="101">
        <v>98</v>
      </c>
      <c r="K37" s="3"/>
      <c r="L37" s="105">
        <v>16</v>
      </c>
      <c r="M37" s="90"/>
      <c r="N37" s="90">
        <v>30</v>
      </c>
      <c r="O37" s="3">
        <f>+P37+Q37</f>
        <v>565</v>
      </c>
      <c r="P37" s="90">
        <v>271</v>
      </c>
      <c r="Q37" s="90">
        <v>294</v>
      </c>
      <c r="R37" s="5"/>
    </row>
    <row r="38" spans="2:18" ht="13.5">
      <c r="B38" s="30" t="str">
        <f>+"   　 　"&amp;15</f>
        <v>   　 　15</v>
      </c>
      <c r="C38" s="102">
        <v>6</v>
      </c>
      <c r="D38" s="90"/>
      <c r="E38" s="90">
        <v>15</v>
      </c>
      <c r="F38" s="1">
        <v>169</v>
      </c>
      <c r="G38" s="1"/>
      <c r="H38" s="105">
        <v>98</v>
      </c>
      <c r="I38" s="90"/>
      <c r="J38" s="101">
        <v>71</v>
      </c>
      <c r="K38" s="3"/>
      <c r="L38" s="105">
        <v>15</v>
      </c>
      <c r="M38" s="90"/>
      <c r="N38" s="90">
        <v>29</v>
      </c>
      <c r="O38" s="90">
        <v>540</v>
      </c>
      <c r="P38" s="90">
        <v>277</v>
      </c>
      <c r="Q38" s="90">
        <v>263</v>
      </c>
      <c r="R38" s="5"/>
    </row>
    <row r="39" spans="2:18" ht="13.5">
      <c r="B39" s="30" t="str">
        <f>+" 　   　"&amp;16</f>
        <v> 　   　16</v>
      </c>
      <c r="C39" s="102">
        <v>6</v>
      </c>
      <c r="D39" s="90"/>
      <c r="E39" s="90">
        <v>15</v>
      </c>
      <c r="F39" s="1">
        <v>177</v>
      </c>
      <c r="G39" s="1"/>
      <c r="H39" s="105">
        <v>92</v>
      </c>
      <c r="I39" s="90"/>
      <c r="J39" s="101">
        <v>85</v>
      </c>
      <c r="K39" s="3"/>
      <c r="L39" s="105">
        <v>14</v>
      </c>
      <c r="M39" s="90"/>
      <c r="N39" s="90">
        <v>25</v>
      </c>
      <c r="O39" s="90">
        <v>511</v>
      </c>
      <c r="P39" s="90">
        <v>280</v>
      </c>
      <c r="Q39" s="90">
        <v>231</v>
      </c>
      <c r="R39" s="5"/>
    </row>
    <row r="40" spans="2:18" ht="13.5">
      <c r="B40" s="30" t="str">
        <f>+"   　 　"&amp;17</f>
        <v>   　 　17</v>
      </c>
      <c r="C40" s="102">
        <v>6</v>
      </c>
      <c r="D40" s="90"/>
      <c r="E40" s="90">
        <v>15</v>
      </c>
      <c r="F40" s="1">
        <v>167</v>
      </c>
      <c r="G40" s="1"/>
      <c r="H40" s="105">
        <v>83</v>
      </c>
      <c r="I40" s="90"/>
      <c r="J40" s="101">
        <v>84</v>
      </c>
      <c r="K40" s="3"/>
      <c r="L40" s="105">
        <v>13</v>
      </c>
      <c r="M40" s="90"/>
      <c r="N40" s="90">
        <v>27</v>
      </c>
      <c r="O40" s="90">
        <v>491</v>
      </c>
      <c r="P40" s="90">
        <v>276</v>
      </c>
      <c r="Q40" s="90">
        <v>215</v>
      </c>
      <c r="R40" s="5"/>
    </row>
    <row r="41" spans="2:18" ht="13.5">
      <c r="B41" s="30" t="str">
        <f>+"   　 　"&amp;18</f>
        <v>   　 　18</v>
      </c>
      <c r="C41" s="102">
        <v>6</v>
      </c>
      <c r="D41" s="90"/>
      <c r="E41" s="90">
        <v>16</v>
      </c>
      <c r="F41" s="104">
        <v>184</v>
      </c>
      <c r="G41" s="104"/>
      <c r="H41" s="105">
        <v>98</v>
      </c>
      <c r="I41" s="90"/>
      <c r="J41" s="105">
        <v>86</v>
      </c>
      <c r="K41" s="90"/>
      <c r="L41" s="105">
        <v>14</v>
      </c>
      <c r="M41" s="90"/>
      <c r="N41" s="90">
        <v>24</v>
      </c>
      <c r="O41" s="90">
        <v>490</v>
      </c>
      <c r="P41" s="90">
        <v>270</v>
      </c>
      <c r="Q41" s="90">
        <v>220</v>
      </c>
      <c r="R41" s="5"/>
    </row>
    <row r="42" spans="2:18" ht="13.5">
      <c r="B42" s="30" t="str">
        <f>+"   　 　"&amp;19</f>
        <v>   　 　19</v>
      </c>
      <c r="C42" s="102">
        <v>6</v>
      </c>
      <c r="D42" s="90"/>
      <c r="E42" s="90">
        <v>16</v>
      </c>
      <c r="F42" s="104">
        <v>180</v>
      </c>
      <c r="G42" s="104"/>
      <c r="H42" s="105">
        <v>94</v>
      </c>
      <c r="I42" s="90"/>
      <c r="J42" s="105">
        <v>86</v>
      </c>
      <c r="K42" s="90"/>
      <c r="L42" s="105">
        <v>14</v>
      </c>
      <c r="M42" s="90"/>
      <c r="N42" s="90">
        <v>24</v>
      </c>
      <c r="O42" s="90">
        <v>494</v>
      </c>
      <c r="P42" s="90">
        <v>263</v>
      </c>
      <c r="Q42" s="90">
        <v>231</v>
      </c>
      <c r="R42" s="5"/>
    </row>
    <row r="43" spans="2:18" ht="6" customHeight="1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</row>
    <row r="44" spans="2:18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18" ht="24.75" customHeight="1">
      <c r="B45" s="67" t="s">
        <v>4</v>
      </c>
      <c r="C45" s="71" t="s">
        <v>38</v>
      </c>
      <c r="D45" s="72"/>
      <c r="E45" s="72"/>
      <c r="F45" s="72"/>
      <c r="G45" s="72"/>
      <c r="H45" s="72"/>
      <c r="I45" s="72"/>
      <c r="J45" s="72"/>
      <c r="K45" s="72"/>
      <c r="L45" s="96"/>
      <c r="M45" s="96"/>
      <c r="N45" s="5"/>
      <c r="O45" s="5"/>
      <c r="P45" s="5"/>
      <c r="Q45" s="5"/>
      <c r="R45" s="5"/>
    </row>
    <row r="46" spans="2:18" ht="24.75" customHeight="1">
      <c r="B46" s="73"/>
      <c r="C46" s="97" t="s">
        <v>10</v>
      </c>
      <c r="D46" s="98"/>
      <c r="E46" s="77" t="s">
        <v>11</v>
      </c>
      <c r="F46" s="97" t="s">
        <v>33</v>
      </c>
      <c r="G46" s="98"/>
      <c r="H46" s="97" t="s">
        <v>13</v>
      </c>
      <c r="I46" s="98"/>
      <c r="J46" s="71" t="s">
        <v>14</v>
      </c>
      <c r="K46" s="72"/>
      <c r="L46" s="109"/>
      <c r="M46" s="109"/>
      <c r="N46" s="5"/>
      <c r="O46" s="5"/>
      <c r="P46" s="5"/>
      <c r="Q46" s="5"/>
      <c r="R46" s="5"/>
    </row>
    <row r="47" spans="2:18" ht="6" customHeight="1">
      <c r="B47" s="8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18" ht="13.5">
      <c r="B48" s="22" t="s">
        <v>15</v>
      </c>
      <c r="C48" s="101">
        <v>3</v>
      </c>
      <c r="D48" s="3"/>
      <c r="E48" s="3">
        <v>12</v>
      </c>
      <c r="F48" s="101">
        <v>77</v>
      </c>
      <c r="G48" s="3"/>
      <c r="H48" s="101">
        <v>45</v>
      </c>
      <c r="I48" s="101"/>
      <c r="J48" s="5">
        <v>32</v>
      </c>
      <c r="K48" s="5"/>
      <c r="L48" s="5"/>
      <c r="M48" s="5"/>
      <c r="N48" s="5"/>
      <c r="O48" s="5"/>
      <c r="P48" s="5"/>
      <c r="Q48" s="5"/>
      <c r="R48" s="5"/>
    </row>
    <row r="49" spans="2:18" ht="13.5">
      <c r="B49" s="30" t="str">
        <f>+"  　    "&amp;13</f>
        <v>  　    13</v>
      </c>
      <c r="C49" s="101">
        <v>5</v>
      </c>
      <c r="D49" s="3"/>
      <c r="E49" s="3">
        <v>13</v>
      </c>
      <c r="F49" s="101">
        <v>123</v>
      </c>
      <c r="G49" s="3"/>
      <c r="H49" s="101">
        <v>62</v>
      </c>
      <c r="I49" s="101"/>
      <c r="J49" s="5">
        <v>61</v>
      </c>
      <c r="K49" s="5"/>
      <c r="L49" s="5"/>
      <c r="M49" s="5"/>
      <c r="N49" s="5"/>
      <c r="O49" s="5"/>
      <c r="P49" s="5"/>
      <c r="Q49" s="5"/>
      <c r="R49" s="5"/>
    </row>
    <row r="50" spans="2:18" ht="13.5">
      <c r="B50" s="30" t="str">
        <f>+"   　 　"&amp;14</f>
        <v>   　 　14</v>
      </c>
      <c r="C50" s="102">
        <v>6</v>
      </c>
      <c r="D50" s="90"/>
      <c r="E50" s="90">
        <v>16</v>
      </c>
      <c r="F50" s="105">
        <v>152</v>
      </c>
      <c r="G50" s="90"/>
      <c r="H50" s="105">
        <v>68</v>
      </c>
      <c r="I50" s="105"/>
      <c r="J50" s="103">
        <v>84</v>
      </c>
      <c r="K50" s="5"/>
      <c r="L50" s="5"/>
      <c r="M50" s="5"/>
      <c r="N50" s="5"/>
      <c r="O50" s="5"/>
      <c r="P50" s="5"/>
      <c r="Q50" s="5"/>
      <c r="R50" s="5"/>
    </row>
    <row r="51" spans="2:18" ht="13.5">
      <c r="B51" s="30" t="str">
        <f>+"   　 　"&amp;15</f>
        <v>   　 　15</v>
      </c>
      <c r="C51" s="102">
        <v>6</v>
      </c>
      <c r="D51" s="90"/>
      <c r="E51" s="90">
        <v>13</v>
      </c>
      <c r="F51" s="105">
        <v>185</v>
      </c>
      <c r="G51" s="90"/>
      <c r="H51" s="105">
        <v>90</v>
      </c>
      <c r="I51" s="105"/>
      <c r="J51" s="103">
        <v>95</v>
      </c>
      <c r="K51" s="5"/>
      <c r="L51" s="5"/>
      <c r="M51" s="5"/>
      <c r="N51" s="5"/>
      <c r="O51" s="5"/>
      <c r="P51" s="5"/>
      <c r="Q51" s="5"/>
      <c r="R51" s="5"/>
    </row>
    <row r="52" spans="2:18" ht="13.5">
      <c r="B52" s="30" t="str">
        <f>+" 　   　"&amp;16</f>
        <v> 　   　16</v>
      </c>
      <c r="C52" s="102">
        <v>7</v>
      </c>
      <c r="D52" s="90"/>
      <c r="E52" s="90">
        <v>17</v>
      </c>
      <c r="F52" s="105">
        <v>223</v>
      </c>
      <c r="G52" s="90"/>
      <c r="H52" s="105">
        <v>110</v>
      </c>
      <c r="I52" s="105"/>
      <c r="J52" s="103">
        <v>113</v>
      </c>
      <c r="K52" s="5"/>
      <c r="L52" s="5"/>
      <c r="M52" s="5"/>
      <c r="N52" s="5"/>
      <c r="O52" s="5"/>
      <c r="P52" s="5"/>
      <c r="Q52" s="5"/>
      <c r="R52" s="5"/>
    </row>
    <row r="53" spans="2:18" ht="13.5">
      <c r="B53" s="30" t="str">
        <f>+"   　 　"&amp;17</f>
        <v>   　 　17</v>
      </c>
      <c r="C53" s="102">
        <v>8</v>
      </c>
      <c r="D53" s="90"/>
      <c r="E53" s="90">
        <v>20</v>
      </c>
      <c r="F53" s="105">
        <v>265</v>
      </c>
      <c r="G53" s="90"/>
      <c r="H53" s="105">
        <v>145</v>
      </c>
      <c r="I53" s="105"/>
      <c r="J53" s="103">
        <v>120</v>
      </c>
      <c r="K53" s="5"/>
      <c r="L53" s="5"/>
      <c r="M53" s="5"/>
      <c r="N53" s="5"/>
      <c r="O53" s="5"/>
      <c r="P53" s="5"/>
      <c r="Q53" s="5"/>
      <c r="R53" s="5"/>
    </row>
    <row r="54" spans="2:18" ht="13.5">
      <c r="B54" s="30" t="str">
        <f>+"   　 　"&amp;18</f>
        <v>   　 　18</v>
      </c>
      <c r="C54" s="102">
        <v>9</v>
      </c>
      <c r="D54" s="90"/>
      <c r="E54" s="90">
        <v>20</v>
      </c>
      <c r="F54" s="105">
        <v>305</v>
      </c>
      <c r="G54" s="90"/>
      <c r="H54" s="105">
        <v>164</v>
      </c>
      <c r="I54" s="105"/>
      <c r="J54" s="103">
        <v>141</v>
      </c>
      <c r="K54" s="5"/>
      <c r="L54" s="5"/>
      <c r="M54" s="5"/>
      <c r="N54" s="5"/>
      <c r="O54" s="5"/>
      <c r="P54" s="5"/>
      <c r="Q54" s="5"/>
      <c r="R54" s="5"/>
    </row>
    <row r="55" spans="2:18" ht="13.5">
      <c r="B55" s="30" t="str">
        <f>+"   　 　"&amp;19</f>
        <v>   　 　19</v>
      </c>
      <c r="C55" s="102">
        <v>10</v>
      </c>
      <c r="D55" s="90"/>
      <c r="E55" s="90">
        <v>21</v>
      </c>
      <c r="F55" s="105">
        <v>341</v>
      </c>
      <c r="G55" s="90"/>
      <c r="H55" s="105">
        <v>177</v>
      </c>
      <c r="I55" s="105"/>
      <c r="J55" s="103">
        <v>164</v>
      </c>
      <c r="K55" s="5"/>
      <c r="L55" s="5"/>
      <c r="M55" s="5"/>
      <c r="N55" s="5"/>
      <c r="O55" s="5"/>
      <c r="P55" s="5"/>
      <c r="Q55" s="5"/>
      <c r="R55" s="5"/>
    </row>
    <row r="56" spans="2:18" ht="6" customHeight="1"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3"/>
      <c r="M56" s="93"/>
      <c r="N56" s="5"/>
      <c r="O56" s="5"/>
      <c r="P56" s="5"/>
      <c r="Q56" s="5"/>
      <c r="R56" s="5"/>
    </row>
    <row r="57" spans="2:18" ht="13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ht="13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ht="13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ht="13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</sheetData>
  <mergeCells count="82">
    <mergeCell ref="B45:B46"/>
    <mergeCell ref="F39:G39"/>
    <mergeCell ref="F40:G40"/>
    <mergeCell ref="F35:G35"/>
    <mergeCell ref="F36:G36"/>
    <mergeCell ref="F37:G37"/>
    <mergeCell ref="F38:G38"/>
    <mergeCell ref="C46:D46"/>
    <mergeCell ref="C3:Q3"/>
    <mergeCell ref="N6:R6"/>
    <mergeCell ref="J7:K7"/>
    <mergeCell ref="L7:M7"/>
    <mergeCell ref="B5:C5"/>
    <mergeCell ref="B6:B7"/>
    <mergeCell ref="C7:D7"/>
    <mergeCell ref="F7:G7"/>
    <mergeCell ref="C32:K32"/>
    <mergeCell ref="F28:G28"/>
    <mergeCell ref="H27:I27"/>
    <mergeCell ref="H28:I28"/>
    <mergeCell ref="F20:G20"/>
    <mergeCell ref="F33:G33"/>
    <mergeCell ref="L15:M15"/>
    <mergeCell ref="L16:M16"/>
    <mergeCell ref="J33:K33"/>
    <mergeCell ref="L19:Q19"/>
    <mergeCell ref="L32:Q32"/>
    <mergeCell ref="F27:G27"/>
    <mergeCell ref="H29:I29"/>
    <mergeCell ref="F29:G29"/>
    <mergeCell ref="J46:K46"/>
    <mergeCell ref="L46:M46"/>
    <mergeCell ref="C45:K45"/>
    <mergeCell ref="L33:M33"/>
    <mergeCell ref="F41:G41"/>
    <mergeCell ref="F42:G42"/>
    <mergeCell ref="H46:I46"/>
    <mergeCell ref="H33:I33"/>
    <mergeCell ref="F46:G46"/>
    <mergeCell ref="F9:G9"/>
    <mergeCell ref="F10:G10"/>
    <mergeCell ref="F11:G11"/>
    <mergeCell ref="B32:B33"/>
    <mergeCell ref="B19:B20"/>
    <mergeCell ref="F12:G12"/>
    <mergeCell ref="F13:G13"/>
    <mergeCell ref="F14:G14"/>
    <mergeCell ref="C20:D20"/>
    <mergeCell ref="C33:D33"/>
    <mergeCell ref="L9:M9"/>
    <mergeCell ref="L10:M10"/>
    <mergeCell ref="L11:M11"/>
    <mergeCell ref="L12:M12"/>
    <mergeCell ref="L13:M13"/>
    <mergeCell ref="L14:M14"/>
    <mergeCell ref="L20:M20"/>
    <mergeCell ref="J20:K20"/>
    <mergeCell ref="A1:E1"/>
    <mergeCell ref="C19:K19"/>
    <mergeCell ref="C6:M6"/>
    <mergeCell ref="H7:I7"/>
    <mergeCell ref="H9:I9"/>
    <mergeCell ref="H10:I10"/>
    <mergeCell ref="H11:I11"/>
    <mergeCell ref="H12:I12"/>
    <mergeCell ref="F15:G15"/>
    <mergeCell ref="F16:G16"/>
    <mergeCell ref="F22:G22"/>
    <mergeCell ref="F23:G23"/>
    <mergeCell ref="H25:I25"/>
    <mergeCell ref="H26:I26"/>
    <mergeCell ref="F24:G24"/>
    <mergeCell ref="F25:G25"/>
    <mergeCell ref="F26:G26"/>
    <mergeCell ref="H13:I13"/>
    <mergeCell ref="H14:I14"/>
    <mergeCell ref="H15:I15"/>
    <mergeCell ref="H16:I16"/>
    <mergeCell ref="H20:I20"/>
    <mergeCell ref="H22:I22"/>
    <mergeCell ref="H23:I23"/>
    <mergeCell ref="H24:I2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2008-02-07T04:44:04Z</dcterms:modified>
  <cp:category/>
  <cp:version/>
  <cp:contentType/>
  <cp:contentStatus/>
</cp:coreProperties>
</file>