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40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<sst xmlns="http://schemas.openxmlformats.org/spreadsheetml/2006/main" count="34" uniqueCount="21">
  <si>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（各年7月1日現在）</t>
  </si>
  <si>
    <t>総数</t>
  </si>
  <si>
    <t>-</t>
  </si>
  <si>
    <t>事業所数</t>
  </si>
  <si>
    <t>従業者数</t>
  </si>
  <si>
    <t>（２）事業所</t>
  </si>
  <si>
    <t>区分</t>
  </si>
  <si>
    <t>平成３年</t>
  </si>
  <si>
    <t>事業所数</t>
  </si>
  <si>
    <t>従業者数</t>
  </si>
  <si>
    <t>民営</t>
  </si>
  <si>
    <t>個人</t>
  </si>
  <si>
    <t>法人</t>
  </si>
  <si>
    <t>会社</t>
  </si>
  <si>
    <t>会社以外</t>
  </si>
  <si>
    <t>法人でない団体</t>
  </si>
  <si>
    <t>官・公営</t>
  </si>
  <si>
    <t>資料　：　事業所統計調査</t>
  </si>
  <si>
    <t>注）平成11年は「公務｣事業所を含まず（調査範囲外）</t>
  </si>
  <si>
    <t>昭和５６年</t>
  </si>
  <si>
    <t>第４０表　　　経営組織別事業所数及び従業者数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</si>
</sst>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7" fillId="0" borderId="0" xfId="17" applyFont="1" applyAlignment="1">
      <alignment/>
    </xf>
    <xf numFmtId="38" fontId="7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0" xfId="17" applyFont="1" applyBorder="1" applyAlignment="1">
      <alignment horizontal="right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left"/>
    </xf>
    <xf numFmtId="38" fontId="4" fillId="0" borderId="3" xfId="17" applyFont="1" applyBorder="1" applyAlignment="1">
      <alignment horizontal="left"/>
    </xf>
    <xf numFmtId="38" fontId="4" fillId="0" borderId="0" xfId="17" applyFont="1" applyBorder="1" applyAlignment="1">
      <alignment horizontal="distributed"/>
    </xf>
    <xf numFmtId="38" fontId="4" fillId="0" borderId="0" xfId="17" applyFont="1" applyAlignment="1">
      <alignment horizontal="distributed"/>
    </xf>
    <xf numFmtId="38" fontId="7" fillId="0" borderId="0" xfId="17" applyFont="1" applyBorder="1" applyAlignment="1">
      <alignment horizontal="distributed"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 horizontal="center"/>
    </xf>
    <xf numFmtId="38" fontId="4" fillId="0" borderId="3" xfId="17" applyFont="1" applyBorder="1" applyAlignment="1">
      <alignment horizontal="distributed"/>
    </xf>
    <xf numFmtId="38" fontId="4" fillId="0" borderId="8" xfId="17" applyFont="1" applyBorder="1" applyAlignment="1">
      <alignment horizontal="distributed"/>
    </xf>
    <xf numFmtId="38" fontId="4" fillId="0" borderId="9" xfId="17" applyFont="1" applyBorder="1" applyAlignment="1">
      <alignment horizontal="distributed"/>
    </xf>
    <xf numFmtId="38" fontId="5" fillId="0" borderId="0" xfId="17" applyFont="1" applyAlignment="1">
      <alignment horizontal="distributed"/>
    </xf>
    <xf numFmtId="38" fontId="4" fillId="0" borderId="0" xfId="17" applyFont="1" applyAlignment="1">
      <alignment horizontal="left"/>
    </xf>
    <xf numFmtId="38" fontId="5" fillId="0" borderId="0" xfId="17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workbookViewId="0" topLeftCell="H1">
      <selection activeCell="AB4" sqref="AB4"/>
    </sheetView>
  </sheetViews>
  <sheetFormatPr defaultColWidth="9.00390625" defaultRowHeight="13.5"/>
  <cols>
    <col min="1" max="1" width="6.625" style="12" customWidth="1"/>
    <col min="2" max="2" width="1.4921875" style="12" customWidth="1"/>
    <col min="3" max="3" width="2.375" style="12" customWidth="1"/>
    <col min="4" max="4" width="2.00390625" style="12" customWidth="1"/>
    <col min="5" max="5" width="8.625" style="12" customWidth="1"/>
    <col min="6" max="6" width="5.125" style="12" customWidth="1"/>
    <col min="7" max="7" width="7.375" style="12" customWidth="1"/>
    <col min="8" max="8" width="2.875" style="12" customWidth="1"/>
    <col min="9" max="9" width="7.375" style="12" customWidth="1"/>
    <col min="10" max="10" width="2.875" style="12" customWidth="1"/>
    <col min="11" max="11" width="7.375" style="12" customWidth="1"/>
    <col min="12" max="12" width="2.875" style="12" customWidth="1"/>
    <col min="13" max="13" width="7.375" style="12" customWidth="1"/>
    <col min="14" max="14" width="2.875" style="12" customWidth="1"/>
    <col min="15" max="15" width="7.375" style="12" customWidth="1"/>
    <col min="16" max="16" width="2.875" style="12" customWidth="1"/>
    <col min="17" max="17" width="7.375" style="12" customWidth="1"/>
    <col min="18" max="18" width="2.875" style="12" customWidth="1"/>
    <col min="19" max="19" width="7.375" style="12" customWidth="1"/>
    <col min="20" max="20" width="2.875" style="12" customWidth="1"/>
    <col min="21" max="21" width="7.375" style="12" customWidth="1"/>
    <col min="22" max="22" width="2.875" style="12" customWidth="1"/>
    <col min="23" max="23" width="7.375" style="12" customWidth="1"/>
    <col min="24" max="24" width="2.875" style="12" customWidth="1"/>
    <col min="25" max="25" width="7.375" style="12" customWidth="1"/>
    <col min="26" max="26" width="2.875" style="12" customWidth="1"/>
    <col min="27" max="27" width="7.375" style="12" customWidth="1"/>
    <col min="28" max="28" width="2.875" style="12" customWidth="1"/>
    <col min="29" max="29" width="7.375" style="12" customWidth="1"/>
    <col min="30" max="30" width="2.875" style="12" customWidth="1"/>
    <col min="31" max="31" width="7.375" style="12" customWidth="1"/>
    <col min="32" max="32" width="2.875" style="12" customWidth="1"/>
    <col min="33" max="33" width="7.375" style="12" customWidth="1"/>
    <col min="34" max="34" width="2.875" style="12" customWidth="1"/>
    <col min="35" max="16384" width="9.00390625" style="12" customWidth="1"/>
  </cols>
  <sheetData>
    <row r="1" spans="1:34" ht="13.5">
      <c r="A1" s="34"/>
      <c r="B1" s="34"/>
      <c r="C1" s="34"/>
      <c r="D1" s="34"/>
      <c r="E1" s="34"/>
      <c r="AE1" s="13"/>
      <c r="AF1" s="28"/>
      <c r="AG1" s="28"/>
      <c r="AH1" s="28"/>
    </row>
    <row r="2" spans="5:6" ht="14.25">
      <c r="E2" s="33" t="s">
        <v>5</v>
      </c>
      <c r="F2" s="33"/>
    </row>
    <row r="5" spans="12:24" ht="14.25">
      <c r="L5" s="35" t="s">
        <v>20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7" spans="1:34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9" t="s">
        <v>0</v>
      </c>
      <c r="AE9" s="29"/>
      <c r="AF9" s="29"/>
      <c r="AG9" s="29"/>
      <c r="AH9" s="2"/>
    </row>
    <row r="10" spans="1:34" ht="31.5" customHeight="1">
      <c r="A10" s="1"/>
      <c r="B10" s="1"/>
      <c r="C10" s="31" t="s">
        <v>6</v>
      </c>
      <c r="D10" s="31"/>
      <c r="E10" s="31"/>
      <c r="F10" s="32"/>
      <c r="G10" s="14" t="s">
        <v>19</v>
      </c>
      <c r="H10" s="15"/>
      <c r="I10" s="15"/>
      <c r="J10" s="16"/>
      <c r="K10" s="17" t="str">
        <f>+WIDECHAR(6)&amp;"   "&amp;WIDECHAR(1)</f>
        <v>６   １</v>
      </c>
      <c r="L10" s="18"/>
      <c r="M10" s="18"/>
      <c r="N10" s="19"/>
      <c r="O10" s="15" t="s">
        <v>7</v>
      </c>
      <c r="P10" s="15"/>
      <c r="Q10" s="15"/>
      <c r="R10" s="15"/>
      <c r="S10" s="14" t="str">
        <f>WIDECHAR(8)</f>
        <v>８</v>
      </c>
      <c r="T10" s="15"/>
      <c r="U10" s="15"/>
      <c r="V10" s="16"/>
      <c r="W10" s="17" t="str">
        <f>WIDECHAR(1)&amp;"   "&amp;WIDECHAR(1)</f>
        <v>１   １</v>
      </c>
      <c r="X10" s="18"/>
      <c r="Y10" s="18"/>
      <c r="Z10" s="19"/>
      <c r="AA10" s="17" t="str">
        <f>WIDECHAR(1)&amp;"   "&amp;WIDECHAR(3)</f>
        <v>１   ３</v>
      </c>
      <c r="AB10" s="18"/>
      <c r="AC10" s="18"/>
      <c r="AD10" s="19"/>
      <c r="AE10" s="18" t="str">
        <f>WIDECHAR(1)&amp;"   "&amp;WIDECHAR(6)</f>
        <v>１   ６</v>
      </c>
      <c r="AF10" s="18"/>
      <c r="AG10" s="18"/>
      <c r="AH10" s="18"/>
    </row>
    <row r="11" spans="1:34" ht="31.5" customHeight="1">
      <c r="A11" s="1"/>
      <c r="B11" s="2"/>
      <c r="C11" s="2"/>
      <c r="D11" s="2"/>
      <c r="E11" s="2"/>
      <c r="F11" s="4"/>
      <c r="G11" s="20" t="s">
        <v>8</v>
      </c>
      <c r="H11" s="21"/>
      <c r="I11" s="22" t="s">
        <v>9</v>
      </c>
      <c r="J11" s="21"/>
      <c r="K11" s="20" t="s">
        <v>3</v>
      </c>
      <c r="L11" s="21"/>
      <c r="M11" s="22" t="s">
        <v>4</v>
      </c>
      <c r="N11" s="21"/>
      <c r="O11" s="20" t="s">
        <v>3</v>
      </c>
      <c r="P11" s="21"/>
      <c r="Q11" s="22" t="s">
        <v>4</v>
      </c>
      <c r="R11" s="22"/>
      <c r="S11" s="14" t="s">
        <v>8</v>
      </c>
      <c r="T11" s="16"/>
      <c r="U11" s="20" t="s">
        <v>9</v>
      </c>
      <c r="V11" s="21"/>
      <c r="W11" s="20" t="s">
        <v>3</v>
      </c>
      <c r="X11" s="22"/>
      <c r="Y11" s="20" t="s">
        <v>4</v>
      </c>
      <c r="Z11" s="21"/>
      <c r="AA11" s="20" t="s">
        <v>3</v>
      </c>
      <c r="AB11" s="22"/>
      <c r="AC11" s="20" t="s">
        <v>4</v>
      </c>
      <c r="AD11" s="21"/>
      <c r="AE11" s="20" t="s">
        <v>3</v>
      </c>
      <c r="AF11" s="21"/>
      <c r="AG11" s="22" t="s">
        <v>4</v>
      </c>
      <c r="AH11" s="22"/>
    </row>
    <row r="12" spans="1:34" ht="9" customHeight="1">
      <c r="A12" s="1"/>
      <c r="B12" s="1"/>
      <c r="C12" s="3"/>
      <c r="D12" s="3"/>
      <c r="E12" s="3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8" customFormat="1" ht="15.75" customHeight="1">
      <c r="A13" s="6"/>
      <c r="B13" s="6"/>
      <c r="C13" s="27" t="s">
        <v>1</v>
      </c>
      <c r="D13" s="27"/>
      <c r="E13" s="27"/>
      <c r="F13" s="7"/>
      <c r="G13" s="6">
        <f>+G15+G21</f>
        <v>2002</v>
      </c>
      <c r="H13" s="6"/>
      <c r="I13" s="6">
        <f>+I15+I21</f>
        <v>16206</v>
      </c>
      <c r="J13" s="6"/>
      <c r="K13" s="6">
        <f>+K15+K21</f>
        <v>2047</v>
      </c>
      <c r="L13" s="6"/>
      <c r="M13" s="6">
        <f>+M15+M21</f>
        <v>18288</v>
      </c>
      <c r="N13" s="6"/>
      <c r="O13" s="6">
        <f>+O15+O21</f>
        <v>2141</v>
      </c>
      <c r="P13" s="6"/>
      <c r="Q13" s="6">
        <f>+Q15+Q21</f>
        <v>20968</v>
      </c>
      <c r="R13" s="6"/>
      <c r="S13" s="6">
        <f>+S15+S21</f>
        <v>2209</v>
      </c>
      <c r="T13" s="6"/>
      <c r="U13" s="6">
        <f>+U15+U21</f>
        <v>21048</v>
      </c>
      <c r="V13" s="6"/>
      <c r="W13" s="6">
        <f>+W15</f>
        <v>2009</v>
      </c>
      <c r="X13" s="6"/>
      <c r="Y13" s="6">
        <f>+Y15</f>
        <v>18475</v>
      </c>
      <c r="Z13" s="6"/>
      <c r="AA13" s="6">
        <f>+AA15+AA21</f>
        <v>2190</v>
      </c>
      <c r="AB13" s="6"/>
      <c r="AC13" s="6">
        <f>+AC15+AC21</f>
        <v>21148</v>
      </c>
      <c r="AD13" s="6"/>
      <c r="AE13" s="6">
        <f>+AE15</f>
        <v>1943</v>
      </c>
      <c r="AF13" s="6"/>
      <c r="AG13" s="6">
        <f>+AG15</f>
        <v>19372</v>
      </c>
      <c r="AH13" s="6"/>
    </row>
    <row r="14" spans="1:34" ht="15.75" customHeight="1">
      <c r="A14" s="1"/>
      <c r="B14" s="1"/>
      <c r="C14" s="3"/>
      <c r="D14" s="3"/>
      <c r="E14" s="3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customHeight="1">
      <c r="A15" s="1"/>
      <c r="B15" s="1"/>
      <c r="C15" s="25" t="s">
        <v>10</v>
      </c>
      <c r="D15" s="25"/>
      <c r="E15" s="25"/>
      <c r="F15" s="5"/>
      <c r="G15" s="1">
        <f>+G16+G17+G20</f>
        <v>1949</v>
      </c>
      <c r="H15" s="1"/>
      <c r="I15" s="1">
        <f>+I16+I17+I20</f>
        <v>14794</v>
      </c>
      <c r="J15" s="1"/>
      <c r="K15" s="1">
        <f>+K16+K17+K20</f>
        <v>1983</v>
      </c>
      <c r="L15" s="1"/>
      <c r="M15" s="1">
        <f>+M16+M17+M20</f>
        <v>16908</v>
      </c>
      <c r="N15" s="1"/>
      <c r="O15" s="1">
        <f>+O16+O17+O20</f>
        <v>2072</v>
      </c>
      <c r="P15" s="1"/>
      <c r="Q15" s="1">
        <f>+Q16+Q17+Q20</f>
        <v>19341</v>
      </c>
      <c r="R15" s="1"/>
      <c r="S15" s="1">
        <f>+S16+S17+S20</f>
        <v>2130</v>
      </c>
      <c r="T15" s="1"/>
      <c r="U15" s="1">
        <f>+U16+U17+U20</f>
        <v>19264</v>
      </c>
      <c r="V15" s="1"/>
      <c r="W15" s="1">
        <f>+W16+W17+W20</f>
        <v>2009</v>
      </c>
      <c r="X15" s="1"/>
      <c r="Y15" s="1">
        <f>+Y16+Y17+Y20</f>
        <v>18475</v>
      </c>
      <c r="Z15" s="1"/>
      <c r="AA15" s="1">
        <f>+AA16+AA17+AA20</f>
        <v>2101</v>
      </c>
      <c r="AB15" s="1"/>
      <c r="AC15" s="1">
        <f>+AC16+AC17+AC20</f>
        <v>19145</v>
      </c>
      <c r="AD15" s="1"/>
      <c r="AE15" s="1">
        <f>+AE16+AE17+AE20</f>
        <v>1943</v>
      </c>
      <c r="AF15" s="1"/>
      <c r="AG15" s="1">
        <f>+AG16+AG17+AG20</f>
        <v>19372</v>
      </c>
      <c r="AH15" s="1"/>
    </row>
    <row r="16" spans="1:34" ht="15.75" customHeight="1">
      <c r="A16" s="1"/>
      <c r="B16" s="1"/>
      <c r="C16" s="9"/>
      <c r="D16" s="25" t="s">
        <v>11</v>
      </c>
      <c r="E16" s="25"/>
      <c r="F16" s="5"/>
      <c r="G16" s="1">
        <v>1310</v>
      </c>
      <c r="H16" s="1"/>
      <c r="I16" s="1">
        <v>3481</v>
      </c>
      <c r="J16" s="1"/>
      <c r="K16" s="1">
        <v>1230</v>
      </c>
      <c r="L16" s="1"/>
      <c r="M16" s="1">
        <v>3296</v>
      </c>
      <c r="N16" s="1"/>
      <c r="O16" s="1">
        <v>1130</v>
      </c>
      <c r="P16" s="1"/>
      <c r="Q16" s="1">
        <v>3292</v>
      </c>
      <c r="R16" s="1"/>
      <c r="S16" s="1">
        <v>1067</v>
      </c>
      <c r="T16" s="1"/>
      <c r="U16" s="1">
        <v>2926</v>
      </c>
      <c r="V16" s="1"/>
      <c r="W16" s="1">
        <v>994</v>
      </c>
      <c r="X16" s="1"/>
      <c r="Y16" s="1">
        <v>2606</v>
      </c>
      <c r="Z16" s="1"/>
      <c r="AA16" s="1">
        <v>989</v>
      </c>
      <c r="AB16" s="1"/>
      <c r="AC16" s="1">
        <v>2701</v>
      </c>
      <c r="AD16" s="1"/>
      <c r="AE16" s="1">
        <v>878</v>
      </c>
      <c r="AF16" s="1"/>
      <c r="AG16" s="1">
        <v>2270</v>
      </c>
      <c r="AH16" s="1"/>
    </row>
    <row r="17" spans="1:34" ht="15.75" customHeight="1">
      <c r="A17" s="1"/>
      <c r="B17" s="1"/>
      <c r="C17" s="3"/>
      <c r="D17" s="25" t="s">
        <v>12</v>
      </c>
      <c r="E17" s="25"/>
      <c r="F17" s="5"/>
      <c r="G17" s="1">
        <f>SUM(G18:G19)</f>
        <v>637</v>
      </c>
      <c r="H17" s="1"/>
      <c r="I17" s="1">
        <f>SUM(I18:I19)</f>
        <v>11304</v>
      </c>
      <c r="J17" s="1"/>
      <c r="K17" s="1">
        <f>SUM(K18:K19)</f>
        <v>749</v>
      </c>
      <c r="L17" s="1"/>
      <c r="M17" s="1">
        <f>SUM(M18:M19)</f>
        <v>13601</v>
      </c>
      <c r="N17" s="1"/>
      <c r="O17" s="1">
        <f>+O18+O19</f>
        <v>938</v>
      </c>
      <c r="P17" s="1"/>
      <c r="Q17" s="1">
        <f>+Q18+Q19</f>
        <v>16038</v>
      </c>
      <c r="R17" s="1"/>
      <c r="S17" s="1">
        <f>+S18+S19</f>
        <v>1057</v>
      </c>
      <c r="T17" s="1"/>
      <c r="U17" s="1">
        <f>+U18+U19</f>
        <v>16321</v>
      </c>
      <c r="V17" s="1"/>
      <c r="W17" s="1">
        <f>+W18+W19</f>
        <v>1011</v>
      </c>
      <c r="X17" s="1"/>
      <c r="Y17" s="1">
        <f>+Y18+Y19</f>
        <v>15854</v>
      </c>
      <c r="Z17" s="1"/>
      <c r="AA17" s="1">
        <f>+AA18+AA19</f>
        <v>1102</v>
      </c>
      <c r="AB17" s="1"/>
      <c r="AC17" s="1">
        <f>+AC18+AC19</f>
        <v>16404</v>
      </c>
      <c r="AD17" s="1"/>
      <c r="AE17" s="1">
        <f>AE18+AE19</f>
        <v>1057</v>
      </c>
      <c r="AF17" s="1"/>
      <c r="AG17" s="1">
        <f>AG18+AG19</f>
        <v>17068</v>
      </c>
      <c r="AH17" s="1"/>
    </row>
    <row r="18" spans="1:34" ht="15.75" customHeight="1">
      <c r="A18" s="1"/>
      <c r="B18" s="1"/>
      <c r="C18" s="3"/>
      <c r="D18" s="3"/>
      <c r="E18" s="25" t="s">
        <v>13</v>
      </c>
      <c r="F18" s="30"/>
      <c r="G18" s="1">
        <v>600</v>
      </c>
      <c r="H18" s="1"/>
      <c r="I18" s="1">
        <v>10792</v>
      </c>
      <c r="J18" s="1"/>
      <c r="K18" s="1">
        <v>712</v>
      </c>
      <c r="L18" s="1"/>
      <c r="M18" s="1">
        <v>12989</v>
      </c>
      <c r="N18" s="1"/>
      <c r="O18" s="1">
        <v>889</v>
      </c>
      <c r="P18" s="1"/>
      <c r="Q18" s="1">
        <v>14976</v>
      </c>
      <c r="R18" s="1"/>
      <c r="S18" s="1">
        <v>996</v>
      </c>
      <c r="T18" s="1"/>
      <c r="U18" s="1">
        <v>14843</v>
      </c>
      <c r="V18" s="1"/>
      <c r="W18" s="1">
        <v>947</v>
      </c>
      <c r="X18" s="1"/>
      <c r="Y18" s="1">
        <v>14301</v>
      </c>
      <c r="Z18" s="1"/>
      <c r="AA18" s="1">
        <v>1029</v>
      </c>
      <c r="AB18" s="1"/>
      <c r="AC18" s="1">
        <v>14648</v>
      </c>
      <c r="AD18" s="1"/>
      <c r="AE18" s="1">
        <v>979</v>
      </c>
      <c r="AF18" s="1"/>
      <c r="AG18" s="1">
        <v>14817</v>
      </c>
      <c r="AH18" s="1"/>
    </row>
    <row r="19" spans="1:34" ht="15.75" customHeight="1">
      <c r="A19" s="1"/>
      <c r="B19" s="1"/>
      <c r="C19" s="3"/>
      <c r="D19" s="3"/>
      <c r="E19" s="25" t="s">
        <v>14</v>
      </c>
      <c r="F19" s="30"/>
      <c r="G19" s="1">
        <v>37</v>
      </c>
      <c r="H19" s="1"/>
      <c r="I19" s="1">
        <v>512</v>
      </c>
      <c r="J19" s="1"/>
      <c r="K19" s="1">
        <v>37</v>
      </c>
      <c r="L19" s="1"/>
      <c r="M19" s="1">
        <v>612</v>
      </c>
      <c r="N19" s="1"/>
      <c r="O19" s="1">
        <v>49</v>
      </c>
      <c r="P19" s="1"/>
      <c r="Q19" s="1">
        <v>1062</v>
      </c>
      <c r="R19" s="1"/>
      <c r="S19" s="1">
        <v>61</v>
      </c>
      <c r="T19" s="1"/>
      <c r="U19" s="1">
        <v>1478</v>
      </c>
      <c r="V19" s="1"/>
      <c r="W19" s="1">
        <v>64</v>
      </c>
      <c r="X19" s="1"/>
      <c r="Y19" s="1">
        <v>1553</v>
      </c>
      <c r="Z19" s="1"/>
      <c r="AA19" s="1">
        <v>73</v>
      </c>
      <c r="AB19" s="1"/>
      <c r="AC19" s="1">
        <v>1756</v>
      </c>
      <c r="AD19" s="1"/>
      <c r="AE19" s="1">
        <v>78</v>
      </c>
      <c r="AF19" s="1"/>
      <c r="AG19" s="1">
        <v>2251</v>
      </c>
      <c r="AH19" s="1"/>
    </row>
    <row r="20" spans="1:34" ht="15.75" customHeight="1">
      <c r="A20" s="1"/>
      <c r="B20" s="1"/>
      <c r="C20" s="3"/>
      <c r="D20" s="23" t="s">
        <v>15</v>
      </c>
      <c r="E20" s="23"/>
      <c r="F20" s="24"/>
      <c r="G20" s="1">
        <v>2</v>
      </c>
      <c r="H20" s="1"/>
      <c r="I20" s="1">
        <v>9</v>
      </c>
      <c r="J20" s="1"/>
      <c r="K20" s="1">
        <v>4</v>
      </c>
      <c r="L20" s="1"/>
      <c r="M20" s="1">
        <v>11</v>
      </c>
      <c r="N20" s="1"/>
      <c r="O20" s="1">
        <v>4</v>
      </c>
      <c r="P20" s="1"/>
      <c r="Q20" s="1">
        <v>11</v>
      </c>
      <c r="R20" s="1"/>
      <c r="S20" s="1">
        <v>6</v>
      </c>
      <c r="T20" s="1"/>
      <c r="U20" s="1">
        <v>17</v>
      </c>
      <c r="V20" s="1"/>
      <c r="W20" s="1">
        <v>4</v>
      </c>
      <c r="X20" s="1"/>
      <c r="Y20" s="1">
        <v>15</v>
      </c>
      <c r="Z20" s="1"/>
      <c r="AA20" s="1">
        <v>10</v>
      </c>
      <c r="AB20" s="1"/>
      <c r="AC20" s="1">
        <v>40</v>
      </c>
      <c r="AD20" s="1"/>
      <c r="AE20" s="1">
        <v>8</v>
      </c>
      <c r="AF20" s="1"/>
      <c r="AG20" s="1">
        <v>34</v>
      </c>
      <c r="AH20" s="1"/>
    </row>
    <row r="21" spans="1:34" ht="15.75" customHeight="1">
      <c r="A21" s="1"/>
      <c r="B21" s="1"/>
      <c r="C21" s="25" t="s">
        <v>16</v>
      </c>
      <c r="D21" s="26"/>
      <c r="E21" s="26"/>
      <c r="F21" s="10"/>
      <c r="G21" s="1">
        <v>53</v>
      </c>
      <c r="H21" s="1"/>
      <c r="I21" s="1">
        <v>1412</v>
      </c>
      <c r="J21" s="1"/>
      <c r="K21" s="3">
        <v>64</v>
      </c>
      <c r="L21" s="3"/>
      <c r="M21" s="3">
        <v>1380</v>
      </c>
      <c r="N21" s="1"/>
      <c r="O21" s="3">
        <v>69</v>
      </c>
      <c r="P21" s="3"/>
      <c r="Q21" s="3">
        <v>1627</v>
      </c>
      <c r="R21" s="1"/>
      <c r="S21" s="3">
        <v>79</v>
      </c>
      <c r="T21" s="3"/>
      <c r="U21" s="3">
        <v>1784</v>
      </c>
      <c r="V21" s="3"/>
      <c r="W21" s="11" t="s">
        <v>2</v>
      </c>
      <c r="X21" s="11"/>
      <c r="Y21" s="11" t="s">
        <v>2</v>
      </c>
      <c r="Z21" s="3"/>
      <c r="AA21" s="11">
        <v>89</v>
      </c>
      <c r="AB21" s="11"/>
      <c r="AC21" s="11">
        <v>2003</v>
      </c>
      <c r="AD21" s="3"/>
      <c r="AE21" s="11" t="s">
        <v>2</v>
      </c>
      <c r="AF21" s="11"/>
      <c r="AG21" s="11" t="s">
        <v>2</v>
      </c>
      <c r="AH21" s="3"/>
    </row>
    <row r="22" spans="1:34" ht="9" customHeight="1">
      <c r="A22" s="1"/>
      <c r="B22" s="2"/>
      <c r="C22" s="2"/>
      <c r="D22" s="2"/>
      <c r="E22" s="2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3.5">
      <c r="A24" s="1"/>
      <c r="B24" s="1"/>
      <c r="C24" s="1"/>
      <c r="D24" s="1"/>
      <c r="E24" s="1" t="s">
        <v>17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3.5">
      <c r="A25" s="1"/>
      <c r="B25" s="1"/>
      <c r="C25" s="1"/>
      <c r="D25" s="1"/>
      <c r="E25" s="1" t="s">
        <v>18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ht="15.75" customHeight="1"/>
    <row r="29" spans="2:34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4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35">
    <mergeCell ref="E2:F2"/>
    <mergeCell ref="A1:E1"/>
    <mergeCell ref="L5:X5"/>
    <mergeCell ref="AF1:AH1"/>
    <mergeCell ref="AD9:AG9"/>
    <mergeCell ref="E18:F18"/>
    <mergeCell ref="E19:F19"/>
    <mergeCell ref="M11:N11"/>
    <mergeCell ref="O11:P11"/>
    <mergeCell ref="Q11:R11"/>
    <mergeCell ref="C10:F10"/>
    <mergeCell ref="G11:H11"/>
    <mergeCell ref="I11:J11"/>
    <mergeCell ref="D20:F20"/>
    <mergeCell ref="C21:E21"/>
    <mergeCell ref="C13:E13"/>
    <mergeCell ref="C15:E15"/>
    <mergeCell ref="D16:E16"/>
    <mergeCell ref="D17:E17"/>
    <mergeCell ref="K11:L11"/>
    <mergeCell ref="AE10:AH10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S10:V10"/>
    <mergeCell ref="W10:Z10"/>
    <mergeCell ref="AA10:AD10"/>
    <mergeCell ref="G10:J10"/>
    <mergeCell ref="K10:N10"/>
    <mergeCell ref="O10:R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2004-03-23T23:48:20Z</cp:lastPrinted>
  <dcterms:created xsi:type="dcterms:W3CDTF">1997-01-08T22:48:59Z</dcterms:created>
  <dcterms:modified xsi:type="dcterms:W3CDTF">2008-01-28T06:30:19Z</dcterms:modified>
  <cp:category/>
  <cp:version/>
  <cp:contentType/>
  <cp:contentStatus/>
</cp:coreProperties>
</file>