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1"/>
  </bookViews>
  <sheets>
    <sheet name="第19表(1)" sheetId="1" r:id="rId1"/>
    <sheet name="第19表(2)" sheetId="2" r:id="rId2"/>
  </sheets>
  <externalReferences>
    <externalReference r:id="rId5"/>
  </externalReferences>
  <definedNames>
    <definedName name="_xlnm.Print_Area" localSheetId="1">'第19表(2)'!$A$1:$AT$62</definedName>
  </definedNames>
  <calcPr fullCalcOnLoad="1"/>
</workbook>
</file>

<file path=xl/sharedStrings.xml><?xml version="1.0" encoding="utf-8"?>
<sst xmlns="http://schemas.openxmlformats.org/spreadsheetml/2006/main" count="119" uniqueCount="42">
  <si>
    <t>総数</t>
  </si>
  <si>
    <t>男</t>
  </si>
  <si>
    <t>女</t>
  </si>
  <si>
    <t>第１９表　地域別年齢別</t>
  </si>
  <si>
    <t>男女別人口</t>
  </si>
  <si>
    <t>（平成１２年１０月１日現在）</t>
  </si>
  <si>
    <t>年齢</t>
  </si>
  <si>
    <t>矢野口</t>
  </si>
  <si>
    <t>東長沼</t>
  </si>
  <si>
    <t>大丸</t>
  </si>
  <si>
    <t>百村</t>
  </si>
  <si>
    <t>坂浜</t>
  </si>
  <si>
    <t>平尾</t>
  </si>
  <si>
    <t>押立</t>
  </si>
  <si>
    <t>向陽台</t>
  </si>
  <si>
    <t>長峰</t>
  </si>
  <si>
    <t>若葉台</t>
  </si>
  <si>
    <t>0歳～4歳</t>
  </si>
  <si>
    <t>5～9</t>
  </si>
  <si>
    <t>10～14</t>
  </si>
  <si>
    <t>15～19</t>
  </si>
  <si>
    <t>20～24</t>
  </si>
  <si>
    <t>25～29</t>
  </si>
  <si>
    <t>30～34</t>
  </si>
  <si>
    <t>35～39</t>
  </si>
  <si>
    <t>資料　：　国勢調査</t>
  </si>
  <si>
    <t>第１９表　　地域別年齢別</t>
  </si>
  <si>
    <t>男女別人口（つづき）</t>
  </si>
  <si>
    <t>100歳以上</t>
  </si>
  <si>
    <t>不詳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</si>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</sst>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distributed"/>
    </xf>
    <xf numFmtId="38" fontId="6" fillId="0" borderId="0" xfId="17" applyFont="1" applyAlignment="1">
      <alignment/>
    </xf>
    <xf numFmtId="0" fontId="6" fillId="0" borderId="0" xfId="0" applyNumberFormat="1" applyFont="1" applyAlignment="1">
      <alignment/>
    </xf>
    <xf numFmtId="38" fontId="6" fillId="0" borderId="0" xfId="17" applyFont="1" applyBorder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distributed"/>
    </xf>
    <xf numFmtId="0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38" fontId="6" fillId="0" borderId="2" xfId="17" applyFont="1" applyBorder="1" applyAlignment="1">
      <alignment/>
    </xf>
    <xf numFmtId="0" fontId="4" fillId="0" borderId="2" xfId="0" applyNumberFormat="1" applyFont="1" applyBorder="1" applyAlignment="1">
      <alignment/>
    </xf>
    <xf numFmtId="0" fontId="7" fillId="0" borderId="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7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194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38" fontId="6" fillId="0" borderId="0" xfId="17" applyFont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9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38" fontId="6" fillId="0" borderId="2" xfId="17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6" fillId="0" borderId="7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6" fillId="0" borderId="9" xfId="0" applyNumberFormat="1" applyFont="1" applyBorder="1" applyAlignment="1">
      <alignment horizontal="distributed"/>
    </xf>
    <xf numFmtId="0" fontId="4" fillId="0" borderId="9" xfId="0" applyNumberFormat="1" applyFont="1" applyBorder="1" applyAlignment="1">
      <alignment/>
    </xf>
    <xf numFmtId="0" fontId="4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distributed"/>
    </xf>
    <xf numFmtId="0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right"/>
    </xf>
    <xf numFmtId="0" fontId="4" fillId="0" borderId="9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distributed" vertic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11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58</xdr:row>
      <xdr:rowOff>95250</xdr:rowOff>
    </xdr:from>
    <xdr:to>
      <xdr:col>4</xdr:col>
      <xdr:colOff>438150</xdr:colOff>
      <xdr:row>58</xdr:row>
      <xdr:rowOff>95250</xdr:rowOff>
    </xdr:to>
    <xdr:sp>
      <xdr:nvSpPr>
        <xdr:cNvPr id="1" name="Line 1"/>
        <xdr:cNvSpPr>
          <a:spLocks/>
        </xdr:cNvSpPr>
      </xdr:nvSpPr>
      <xdr:spPr>
        <a:xfrm>
          <a:off x="1990725" y="1005840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78</xdr:row>
      <xdr:rowOff>0</xdr:rowOff>
    </xdr:from>
    <xdr:to>
      <xdr:col>8</xdr:col>
      <xdr:colOff>238125</xdr:colOff>
      <xdr:row>78</xdr:row>
      <xdr:rowOff>0</xdr:rowOff>
    </xdr:to>
    <xdr:sp>
      <xdr:nvSpPr>
        <xdr:cNvPr id="2" name="Line 2"/>
        <xdr:cNvSpPr>
          <a:spLocks/>
        </xdr:cNvSpPr>
      </xdr:nvSpPr>
      <xdr:spPr>
        <a:xfrm>
          <a:off x="2447925" y="1339215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73</xdr:row>
      <xdr:rowOff>28575</xdr:rowOff>
    </xdr:from>
    <xdr:to>
      <xdr:col>16</xdr:col>
      <xdr:colOff>438150</xdr:colOff>
      <xdr:row>73</xdr:row>
      <xdr:rowOff>47625</xdr:rowOff>
    </xdr:to>
    <xdr:sp>
      <xdr:nvSpPr>
        <xdr:cNvPr id="3" name="Line 3"/>
        <xdr:cNvSpPr>
          <a:spLocks/>
        </xdr:cNvSpPr>
      </xdr:nvSpPr>
      <xdr:spPr>
        <a:xfrm flipV="1">
          <a:off x="2905125" y="12563475"/>
          <a:ext cx="272415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58</xdr:row>
      <xdr:rowOff>104775</xdr:rowOff>
    </xdr:from>
    <xdr:to>
      <xdr:col>4</xdr:col>
      <xdr:colOff>438150</xdr:colOff>
      <xdr:row>58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981200" y="100679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59</xdr:row>
      <xdr:rowOff>104775</xdr:rowOff>
    </xdr:from>
    <xdr:to>
      <xdr:col>4</xdr:col>
      <xdr:colOff>438150</xdr:colOff>
      <xdr:row>59</xdr:row>
      <xdr:rowOff>104775</xdr:rowOff>
    </xdr:to>
    <xdr:sp>
      <xdr:nvSpPr>
        <xdr:cNvPr id="5" name="Line 5"/>
        <xdr:cNvSpPr>
          <a:spLocks/>
        </xdr:cNvSpPr>
      </xdr:nvSpPr>
      <xdr:spPr>
        <a:xfrm>
          <a:off x="1981200" y="10239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59</xdr:row>
      <xdr:rowOff>104775</xdr:rowOff>
    </xdr:from>
    <xdr:to>
      <xdr:col>8</xdr:col>
      <xdr:colOff>476250</xdr:colOff>
      <xdr:row>59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200400" y="10239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352425</xdr:colOff>
      <xdr:row>59</xdr:row>
      <xdr:rowOff>104775</xdr:rowOff>
    </xdr:from>
    <xdr:to>
      <xdr:col>10</xdr:col>
      <xdr:colOff>457200</xdr:colOff>
      <xdr:row>59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3771900" y="10239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352425</xdr:colOff>
      <xdr:row>60</xdr:row>
      <xdr:rowOff>104775</xdr:rowOff>
    </xdr:from>
    <xdr:to>
      <xdr:col>10</xdr:col>
      <xdr:colOff>457200</xdr:colOff>
      <xdr:row>60</xdr:row>
      <xdr:rowOff>104775</xdr:rowOff>
    </xdr:to>
    <xdr:sp>
      <xdr:nvSpPr>
        <xdr:cNvPr id="8" name="Line 8"/>
        <xdr:cNvSpPr>
          <a:spLocks/>
        </xdr:cNvSpPr>
      </xdr:nvSpPr>
      <xdr:spPr>
        <a:xfrm>
          <a:off x="3771900" y="1041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59</xdr:row>
      <xdr:rowOff>104775</xdr:rowOff>
    </xdr:from>
    <xdr:to>
      <xdr:col>12</xdr:col>
      <xdr:colOff>457200</xdr:colOff>
      <xdr:row>59</xdr:row>
      <xdr:rowOff>104775</xdr:rowOff>
    </xdr:to>
    <xdr:sp>
      <xdr:nvSpPr>
        <xdr:cNvPr id="9" name="Line 9"/>
        <xdr:cNvSpPr>
          <a:spLocks/>
        </xdr:cNvSpPr>
      </xdr:nvSpPr>
      <xdr:spPr>
        <a:xfrm>
          <a:off x="4362450" y="10239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361950</xdr:colOff>
      <xdr:row>59</xdr:row>
      <xdr:rowOff>104775</xdr:rowOff>
    </xdr:from>
    <xdr:to>
      <xdr:col>14</xdr:col>
      <xdr:colOff>466725</xdr:colOff>
      <xdr:row>59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4962525" y="10239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58</xdr:row>
      <xdr:rowOff>104775</xdr:rowOff>
    </xdr:from>
    <xdr:to>
      <xdr:col>16</xdr:col>
      <xdr:colOff>438150</xdr:colOff>
      <xdr:row>58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5524500" y="100679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333375</xdr:colOff>
      <xdr:row>59</xdr:row>
      <xdr:rowOff>104775</xdr:rowOff>
    </xdr:from>
    <xdr:to>
      <xdr:col>18</xdr:col>
      <xdr:colOff>438150</xdr:colOff>
      <xdr:row>59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6115050" y="10239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333375</xdr:colOff>
      <xdr:row>58</xdr:row>
      <xdr:rowOff>104775</xdr:rowOff>
    </xdr:from>
    <xdr:to>
      <xdr:col>20</xdr:col>
      <xdr:colOff>438150</xdr:colOff>
      <xdr:row>58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6705600" y="100679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333375</xdr:colOff>
      <xdr:row>59</xdr:row>
      <xdr:rowOff>104775</xdr:rowOff>
    </xdr:from>
    <xdr:to>
      <xdr:col>20</xdr:col>
      <xdr:colOff>438150</xdr:colOff>
      <xdr:row>59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6705600" y="10239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333375</xdr:colOff>
      <xdr:row>60</xdr:row>
      <xdr:rowOff>104775</xdr:rowOff>
    </xdr:from>
    <xdr:to>
      <xdr:col>20</xdr:col>
      <xdr:colOff>438150</xdr:colOff>
      <xdr:row>60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6705600" y="1041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58</xdr:row>
      <xdr:rowOff>104775</xdr:rowOff>
    </xdr:from>
    <xdr:to>
      <xdr:col>22</xdr:col>
      <xdr:colOff>438150</xdr:colOff>
      <xdr:row>58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7296150" y="100679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59</xdr:row>
      <xdr:rowOff>104775</xdr:rowOff>
    </xdr:from>
    <xdr:to>
      <xdr:col>22</xdr:col>
      <xdr:colOff>438150</xdr:colOff>
      <xdr:row>59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7296150" y="10239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60</xdr:row>
      <xdr:rowOff>104775</xdr:rowOff>
    </xdr:from>
    <xdr:to>
      <xdr:col>22</xdr:col>
      <xdr:colOff>438150</xdr:colOff>
      <xdr:row>60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7296150" y="1041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333375</xdr:colOff>
      <xdr:row>60</xdr:row>
      <xdr:rowOff>104775</xdr:rowOff>
    </xdr:from>
    <xdr:to>
      <xdr:col>28</xdr:col>
      <xdr:colOff>438150</xdr:colOff>
      <xdr:row>60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9410700" y="1041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333375</xdr:colOff>
      <xdr:row>58</xdr:row>
      <xdr:rowOff>104775</xdr:rowOff>
    </xdr:from>
    <xdr:to>
      <xdr:col>30</xdr:col>
      <xdr:colOff>438150</xdr:colOff>
      <xdr:row>58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10001250" y="100679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333375</xdr:colOff>
      <xdr:row>59</xdr:row>
      <xdr:rowOff>104775</xdr:rowOff>
    </xdr:from>
    <xdr:to>
      <xdr:col>30</xdr:col>
      <xdr:colOff>438150</xdr:colOff>
      <xdr:row>59</xdr:row>
      <xdr:rowOff>104775</xdr:rowOff>
    </xdr:to>
    <xdr:sp>
      <xdr:nvSpPr>
        <xdr:cNvPr id="21" name="Line 21"/>
        <xdr:cNvSpPr>
          <a:spLocks/>
        </xdr:cNvSpPr>
      </xdr:nvSpPr>
      <xdr:spPr>
        <a:xfrm>
          <a:off x="10001250" y="10239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333375</xdr:colOff>
      <xdr:row>60</xdr:row>
      <xdr:rowOff>104775</xdr:rowOff>
    </xdr:from>
    <xdr:to>
      <xdr:col>32</xdr:col>
      <xdr:colOff>438150</xdr:colOff>
      <xdr:row>60</xdr:row>
      <xdr:rowOff>104775</xdr:rowOff>
    </xdr:to>
    <xdr:sp>
      <xdr:nvSpPr>
        <xdr:cNvPr id="22" name="Line 22"/>
        <xdr:cNvSpPr>
          <a:spLocks/>
        </xdr:cNvSpPr>
      </xdr:nvSpPr>
      <xdr:spPr>
        <a:xfrm>
          <a:off x="10591800" y="1041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333375</xdr:colOff>
      <xdr:row>59</xdr:row>
      <xdr:rowOff>104775</xdr:rowOff>
    </xdr:from>
    <xdr:to>
      <xdr:col>32</xdr:col>
      <xdr:colOff>438150</xdr:colOff>
      <xdr:row>59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10591800" y="10239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333375</xdr:colOff>
      <xdr:row>58</xdr:row>
      <xdr:rowOff>104775</xdr:rowOff>
    </xdr:from>
    <xdr:to>
      <xdr:col>32</xdr:col>
      <xdr:colOff>438150</xdr:colOff>
      <xdr:row>58</xdr:row>
      <xdr:rowOff>104775</xdr:rowOff>
    </xdr:to>
    <xdr:sp>
      <xdr:nvSpPr>
        <xdr:cNvPr id="24" name="Line 24"/>
        <xdr:cNvSpPr>
          <a:spLocks/>
        </xdr:cNvSpPr>
      </xdr:nvSpPr>
      <xdr:spPr>
        <a:xfrm>
          <a:off x="10591800" y="100679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333375</xdr:colOff>
      <xdr:row>59</xdr:row>
      <xdr:rowOff>104775</xdr:rowOff>
    </xdr:from>
    <xdr:to>
      <xdr:col>34</xdr:col>
      <xdr:colOff>438150</xdr:colOff>
      <xdr:row>59</xdr:row>
      <xdr:rowOff>104775</xdr:rowOff>
    </xdr:to>
    <xdr:sp>
      <xdr:nvSpPr>
        <xdr:cNvPr id="25" name="Line 25"/>
        <xdr:cNvSpPr>
          <a:spLocks/>
        </xdr:cNvSpPr>
      </xdr:nvSpPr>
      <xdr:spPr>
        <a:xfrm>
          <a:off x="11182350" y="10239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333375</xdr:colOff>
      <xdr:row>60</xdr:row>
      <xdr:rowOff>104775</xdr:rowOff>
    </xdr:from>
    <xdr:to>
      <xdr:col>34</xdr:col>
      <xdr:colOff>438150</xdr:colOff>
      <xdr:row>60</xdr:row>
      <xdr:rowOff>104775</xdr:rowOff>
    </xdr:to>
    <xdr:sp>
      <xdr:nvSpPr>
        <xdr:cNvPr id="26" name="Line 26"/>
        <xdr:cNvSpPr>
          <a:spLocks/>
        </xdr:cNvSpPr>
      </xdr:nvSpPr>
      <xdr:spPr>
        <a:xfrm>
          <a:off x="11182350" y="1041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333375</xdr:colOff>
      <xdr:row>60</xdr:row>
      <xdr:rowOff>104775</xdr:rowOff>
    </xdr:from>
    <xdr:to>
      <xdr:col>36</xdr:col>
      <xdr:colOff>438150</xdr:colOff>
      <xdr:row>60</xdr:row>
      <xdr:rowOff>104775</xdr:rowOff>
    </xdr:to>
    <xdr:sp>
      <xdr:nvSpPr>
        <xdr:cNvPr id="27" name="Line 27"/>
        <xdr:cNvSpPr>
          <a:spLocks/>
        </xdr:cNvSpPr>
      </xdr:nvSpPr>
      <xdr:spPr>
        <a:xfrm>
          <a:off x="11772900" y="1041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333375</xdr:colOff>
      <xdr:row>58</xdr:row>
      <xdr:rowOff>104775</xdr:rowOff>
    </xdr:from>
    <xdr:to>
      <xdr:col>38</xdr:col>
      <xdr:colOff>438150</xdr:colOff>
      <xdr:row>58</xdr:row>
      <xdr:rowOff>104775</xdr:rowOff>
    </xdr:to>
    <xdr:sp>
      <xdr:nvSpPr>
        <xdr:cNvPr id="28" name="Line 28"/>
        <xdr:cNvSpPr>
          <a:spLocks/>
        </xdr:cNvSpPr>
      </xdr:nvSpPr>
      <xdr:spPr>
        <a:xfrm>
          <a:off x="12363450" y="100679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333375</xdr:colOff>
      <xdr:row>59</xdr:row>
      <xdr:rowOff>104775</xdr:rowOff>
    </xdr:from>
    <xdr:to>
      <xdr:col>38</xdr:col>
      <xdr:colOff>438150</xdr:colOff>
      <xdr:row>59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12363450" y="10239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333375</xdr:colOff>
      <xdr:row>59</xdr:row>
      <xdr:rowOff>104775</xdr:rowOff>
    </xdr:from>
    <xdr:to>
      <xdr:col>40</xdr:col>
      <xdr:colOff>438150</xdr:colOff>
      <xdr:row>59</xdr:row>
      <xdr:rowOff>104775</xdr:rowOff>
    </xdr:to>
    <xdr:sp>
      <xdr:nvSpPr>
        <xdr:cNvPr id="30" name="Line 30"/>
        <xdr:cNvSpPr>
          <a:spLocks/>
        </xdr:cNvSpPr>
      </xdr:nvSpPr>
      <xdr:spPr>
        <a:xfrm>
          <a:off x="12954000" y="10239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333375</xdr:colOff>
      <xdr:row>60</xdr:row>
      <xdr:rowOff>104775</xdr:rowOff>
    </xdr:from>
    <xdr:to>
      <xdr:col>42</xdr:col>
      <xdr:colOff>438150</xdr:colOff>
      <xdr:row>60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13544550" y="1041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333375</xdr:colOff>
      <xdr:row>60</xdr:row>
      <xdr:rowOff>104775</xdr:rowOff>
    </xdr:from>
    <xdr:to>
      <xdr:col>44</xdr:col>
      <xdr:colOff>438150</xdr:colOff>
      <xdr:row>60</xdr:row>
      <xdr:rowOff>104775</xdr:rowOff>
    </xdr:to>
    <xdr:sp>
      <xdr:nvSpPr>
        <xdr:cNvPr id="32" name="Line 32"/>
        <xdr:cNvSpPr>
          <a:spLocks/>
        </xdr:cNvSpPr>
      </xdr:nvSpPr>
      <xdr:spPr>
        <a:xfrm>
          <a:off x="14135100" y="1041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333375</xdr:colOff>
      <xdr:row>59</xdr:row>
      <xdr:rowOff>104775</xdr:rowOff>
    </xdr:from>
    <xdr:to>
      <xdr:col>44</xdr:col>
      <xdr:colOff>438150</xdr:colOff>
      <xdr:row>59</xdr:row>
      <xdr:rowOff>104775</xdr:rowOff>
    </xdr:to>
    <xdr:sp>
      <xdr:nvSpPr>
        <xdr:cNvPr id="33" name="Line 33"/>
        <xdr:cNvSpPr>
          <a:spLocks/>
        </xdr:cNvSpPr>
      </xdr:nvSpPr>
      <xdr:spPr>
        <a:xfrm>
          <a:off x="14135100" y="10239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54</xdr:row>
      <xdr:rowOff>104775</xdr:rowOff>
    </xdr:from>
    <xdr:to>
      <xdr:col>16</xdr:col>
      <xdr:colOff>438150</xdr:colOff>
      <xdr:row>54</xdr:row>
      <xdr:rowOff>104775</xdr:rowOff>
    </xdr:to>
    <xdr:sp>
      <xdr:nvSpPr>
        <xdr:cNvPr id="34" name="Line 34"/>
        <xdr:cNvSpPr>
          <a:spLocks/>
        </xdr:cNvSpPr>
      </xdr:nvSpPr>
      <xdr:spPr>
        <a:xfrm>
          <a:off x="5524500" y="9382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333375</xdr:colOff>
      <xdr:row>51</xdr:row>
      <xdr:rowOff>104775</xdr:rowOff>
    </xdr:from>
    <xdr:to>
      <xdr:col>20</xdr:col>
      <xdr:colOff>438150</xdr:colOff>
      <xdr:row>51</xdr:row>
      <xdr:rowOff>104775</xdr:rowOff>
    </xdr:to>
    <xdr:sp>
      <xdr:nvSpPr>
        <xdr:cNvPr id="35" name="Line 35"/>
        <xdr:cNvSpPr>
          <a:spLocks/>
        </xdr:cNvSpPr>
      </xdr:nvSpPr>
      <xdr:spPr>
        <a:xfrm>
          <a:off x="6705600" y="8867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15&#24180;&#24230;&#29256;(&#33609;&#31295;&#65289;\&#12456;&#12463;&#12475;&#12523;&#12288;p5&#65374;p36&#12288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5"/>
      <sheetName val="p13"/>
      <sheetName val="p14"/>
      <sheetName val="p15"/>
      <sheetName val="p24"/>
      <sheetName val="p25"/>
      <sheetName val="p26,27"/>
      <sheetName val="p28"/>
      <sheetName val="p29"/>
      <sheetName val="P30,31"/>
      <sheetName val="P3２，３３"/>
      <sheetName val="p30,31旧"/>
      <sheetName val="p3４"/>
      <sheetName val="p3５"/>
      <sheetName val="p3６,3７"/>
      <sheetName val="p3８"/>
    </sheetNames>
    <sheetDataSet>
      <sheetData sheetId="10">
        <row r="8">
          <cell r="E8">
            <v>351</v>
          </cell>
          <cell r="G8">
            <v>286</v>
          </cell>
          <cell r="I8">
            <v>329</v>
          </cell>
          <cell r="K8">
            <v>292</v>
          </cell>
          <cell r="M8">
            <v>231</v>
          </cell>
          <cell r="O8">
            <v>231</v>
          </cell>
          <cell r="Q8">
            <v>124</v>
          </cell>
          <cell r="S8">
            <v>131</v>
          </cell>
          <cell r="U8">
            <v>66</v>
          </cell>
          <cell r="W8">
            <v>53</v>
          </cell>
          <cell r="AB8">
            <v>261</v>
          </cell>
          <cell r="AD8">
            <v>268</v>
          </cell>
          <cell r="AF8">
            <v>128</v>
          </cell>
          <cell r="AH8">
            <v>102</v>
          </cell>
          <cell r="AJ8">
            <v>368</v>
          </cell>
          <cell r="AL8">
            <v>431</v>
          </cell>
          <cell r="AN8">
            <v>185</v>
          </cell>
          <cell r="AP8">
            <v>203</v>
          </cell>
          <cell r="AR8">
            <v>175</v>
          </cell>
          <cell r="AT8">
            <v>151</v>
          </cell>
        </row>
        <row r="14">
          <cell r="E14">
            <v>377</v>
          </cell>
          <cell r="G14">
            <v>349</v>
          </cell>
          <cell r="I14">
            <v>346</v>
          </cell>
          <cell r="K14">
            <v>313</v>
          </cell>
          <cell r="M14">
            <v>300</v>
          </cell>
          <cell r="O14">
            <v>266</v>
          </cell>
          <cell r="Q14">
            <v>125</v>
          </cell>
          <cell r="S14">
            <v>123</v>
          </cell>
          <cell r="U14">
            <v>67</v>
          </cell>
          <cell r="W14">
            <v>69</v>
          </cell>
          <cell r="AB14">
            <v>296</v>
          </cell>
          <cell r="AD14">
            <v>360</v>
          </cell>
          <cell r="AF14">
            <v>139</v>
          </cell>
          <cell r="AH14">
            <v>116</v>
          </cell>
          <cell r="AJ14">
            <v>477</v>
          </cell>
          <cell r="AL14">
            <v>444</v>
          </cell>
          <cell r="AN14">
            <v>133</v>
          </cell>
          <cell r="AP14">
            <v>135</v>
          </cell>
          <cell r="AR14">
            <v>124</v>
          </cell>
          <cell r="AT14">
            <v>102</v>
          </cell>
        </row>
        <row r="20">
          <cell r="E20">
            <v>498</v>
          </cell>
          <cell r="G20">
            <v>495</v>
          </cell>
          <cell r="I20">
            <v>427</v>
          </cell>
          <cell r="K20">
            <v>397</v>
          </cell>
          <cell r="M20">
            <v>354</v>
          </cell>
          <cell r="O20">
            <v>373</v>
          </cell>
          <cell r="Q20">
            <v>162</v>
          </cell>
          <cell r="S20">
            <v>157</v>
          </cell>
          <cell r="U20">
            <v>123</v>
          </cell>
          <cell r="W20">
            <v>118</v>
          </cell>
          <cell r="AB20">
            <v>476</v>
          </cell>
          <cell r="AD20">
            <v>546</v>
          </cell>
          <cell r="AF20">
            <v>154</v>
          </cell>
          <cell r="AH20">
            <v>184</v>
          </cell>
          <cell r="AJ20">
            <v>430</v>
          </cell>
          <cell r="AL20">
            <v>384</v>
          </cell>
          <cell r="AN20">
            <v>158</v>
          </cell>
          <cell r="AP20">
            <v>143</v>
          </cell>
          <cell r="AR20">
            <v>101</v>
          </cell>
          <cell r="AT20">
            <v>90</v>
          </cell>
        </row>
        <row r="26">
          <cell r="E26">
            <v>453</v>
          </cell>
          <cell r="G26">
            <v>472</v>
          </cell>
          <cell r="I26">
            <v>374</v>
          </cell>
          <cell r="K26">
            <v>315</v>
          </cell>
          <cell r="M26">
            <v>339</v>
          </cell>
          <cell r="O26">
            <v>318</v>
          </cell>
          <cell r="Q26">
            <v>109</v>
          </cell>
          <cell r="S26">
            <v>114</v>
          </cell>
          <cell r="U26">
            <v>134</v>
          </cell>
          <cell r="W26">
            <v>133</v>
          </cell>
          <cell r="AB26">
            <v>516</v>
          </cell>
          <cell r="AD26">
            <v>582</v>
          </cell>
          <cell r="AF26">
            <v>161</v>
          </cell>
          <cell r="AH26">
            <v>164</v>
          </cell>
          <cell r="AJ26">
            <v>226</v>
          </cell>
          <cell r="AL26">
            <v>213</v>
          </cell>
          <cell r="AN26">
            <v>83</v>
          </cell>
          <cell r="AP26">
            <v>82</v>
          </cell>
          <cell r="AR26">
            <v>84</v>
          </cell>
          <cell r="AT26">
            <v>82</v>
          </cell>
        </row>
        <row r="32">
          <cell r="E32">
            <v>413</v>
          </cell>
          <cell r="G32">
            <v>386</v>
          </cell>
          <cell r="I32">
            <v>295</v>
          </cell>
          <cell r="K32">
            <v>275</v>
          </cell>
          <cell r="M32">
            <v>292</v>
          </cell>
          <cell r="O32">
            <v>288</v>
          </cell>
          <cell r="Q32">
            <v>102</v>
          </cell>
          <cell r="S32">
            <v>101</v>
          </cell>
          <cell r="U32">
            <v>111</v>
          </cell>
          <cell r="W32">
            <v>84</v>
          </cell>
          <cell r="AB32">
            <v>455</v>
          </cell>
          <cell r="AD32">
            <v>461</v>
          </cell>
          <cell r="AF32">
            <v>168</v>
          </cell>
          <cell r="AH32">
            <v>156</v>
          </cell>
          <cell r="AJ32">
            <v>155</v>
          </cell>
          <cell r="AL32">
            <v>149</v>
          </cell>
          <cell r="AN32">
            <v>63</v>
          </cell>
          <cell r="AP32">
            <v>77</v>
          </cell>
          <cell r="AR32">
            <v>66</v>
          </cell>
          <cell r="AT32">
            <v>68</v>
          </cell>
        </row>
        <row r="38">
          <cell r="E38">
            <v>303</v>
          </cell>
          <cell r="G38">
            <v>301</v>
          </cell>
          <cell r="I38">
            <v>206</v>
          </cell>
          <cell r="K38">
            <v>206</v>
          </cell>
          <cell r="M38">
            <v>222</v>
          </cell>
          <cell r="O38">
            <v>227</v>
          </cell>
          <cell r="Q38">
            <v>88</v>
          </cell>
          <cell r="S38">
            <v>66</v>
          </cell>
          <cell r="U38">
            <v>68</v>
          </cell>
          <cell r="W38">
            <v>53</v>
          </cell>
          <cell r="AB38">
            <v>327</v>
          </cell>
          <cell r="AD38">
            <v>295</v>
          </cell>
          <cell r="AF38">
            <v>120</v>
          </cell>
          <cell r="AH38">
            <v>98</v>
          </cell>
          <cell r="AJ38">
            <v>109</v>
          </cell>
          <cell r="AL38">
            <v>115</v>
          </cell>
          <cell r="AN38">
            <v>70</v>
          </cell>
          <cell r="AP38">
            <v>60</v>
          </cell>
          <cell r="AR38">
            <v>51</v>
          </cell>
          <cell r="AT38">
            <v>72</v>
          </cell>
        </row>
        <row r="44">
          <cell r="E44">
            <v>188</v>
          </cell>
          <cell r="G44">
            <v>210</v>
          </cell>
          <cell r="I44">
            <v>144</v>
          </cell>
          <cell r="K44">
            <v>140</v>
          </cell>
          <cell r="M44">
            <v>172</v>
          </cell>
          <cell r="O44">
            <v>152</v>
          </cell>
          <cell r="Q44">
            <v>60</v>
          </cell>
          <cell r="S44">
            <v>51</v>
          </cell>
          <cell r="U44">
            <v>43</v>
          </cell>
          <cell r="W44">
            <v>31</v>
          </cell>
          <cell r="AB44">
            <v>181</v>
          </cell>
          <cell r="AD44">
            <v>171</v>
          </cell>
          <cell r="AF44">
            <v>59</v>
          </cell>
          <cell r="AH44">
            <v>68</v>
          </cell>
          <cell r="AJ44">
            <v>72</v>
          </cell>
          <cell r="AL44">
            <v>89</v>
          </cell>
          <cell r="AN44">
            <v>39</v>
          </cell>
          <cell r="AP44">
            <v>41</v>
          </cell>
          <cell r="AR44">
            <v>34</v>
          </cell>
          <cell r="AT44">
            <v>43</v>
          </cell>
        </row>
        <row r="50">
          <cell r="E50">
            <v>107</v>
          </cell>
          <cell r="G50">
            <v>127</v>
          </cell>
          <cell r="I50">
            <v>77</v>
          </cell>
          <cell r="K50">
            <v>114</v>
          </cell>
          <cell r="M50">
            <v>75</v>
          </cell>
          <cell r="O50">
            <v>112</v>
          </cell>
          <cell r="Q50">
            <v>17</v>
          </cell>
          <cell r="S50">
            <v>45</v>
          </cell>
          <cell r="U50">
            <v>19</v>
          </cell>
          <cell r="W50">
            <v>37</v>
          </cell>
          <cell r="AB50">
            <v>110</v>
          </cell>
          <cell r="AD50">
            <v>164</v>
          </cell>
          <cell r="AF50">
            <v>29</v>
          </cell>
          <cell r="AH50">
            <v>50</v>
          </cell>
          <cell r="AJ50">
            <v>46</v>
          </cell>
          <cell r="AL50">
            <v>52</v>
          </cell>
          <cell r="AN50">
            <v>25</v>
          </cell>
          <cell r="AP50">
            <v>36</v>
          </cell>
          <cell r="AR50">
            <v>25</v>
          </cell>
          <cell r="AT50">
            <v>57</v>
          </cell>
        </row>
        <row r="56">
          <cell r="E56">
            <v>48</v>
          </cell>
          <cell r="G56">
            <v>76</v>
          </cell>
          <cell r="I56">
            <v>66</v>
          </cell>
          <cell r="K56">
            <v>82</v>
          </cell>
          <cell r="M56">
            <v>33</v>
          </cell>
          <cell r="O56">
            <v>90</v>
          </cell>
          <cell r="Q56">
            <v>16</v>
          </cell>
          <cell r="S56">
            <v>38</v>
          </cell>
          <cell r="U56">
            <v>7</v>
          </cell>
          <cell r="W56">
            <v>24</v>
          </cell>
          <cell r="AB56">
            <v>55</v>
          </cell>
          <cell r="AD56">
            <v>101</v>
          </cell>
          <cell r="AF56">
            <v>21</v>
          </cell>
          <cell r="AH56">
            <v>33</v>
          </cell>
          <cell r="AJ56">
            <v>27</v>
          </cell>
          <cell r="AL56">
            <v>40</v>
          </cell>
          <cell r="AN56">
            <v>4</v>
          </cell>
          <cell r="AP56">
            <v>19</v>
          </cell>
          <cell r="AR56">
            <v>15</v>
          </cell>
          <cell r="AT56">
            <v>54</v>
          </cell>
        </row>
        <row r="57">
          <cell r="E57">
            <v>28</v>
          </cell>
          <cell r="G57">
            <v>54</v>
          </cell>
          <cell r="I57">
            <v>22</v>
          </cell>
          <cell r="K57">
            <v>40</v>
          </cell>
          <cell r="M57">
            <v>38</v>
          </cell>
          <cell r="O57">
            <v>54</v>
          </cell>
          <cell r="Q57">
            <v>8</v>
          </cell>
          <cell r="S57">
            <v>24</v>
          </cell>
          <cell r="U57">
            <v>5</v>
          </cell>
          <cell r="W57">
            <v>15</v>
          </cell>
          <cell r="AB57">
            <v>19</v>
          </cell>
          <cell r="AD57">
            <v>90</v>
          </cell>
          <cell r="AF57">
            <v>10</v>
          </cell>
          <cell r="AH57">
            <v>16</v>
          </cell>
          <cell r="AJ57">
            <v>7</v>
          </cell>
          <cell r="AL57">
            <v>21</v>
          </cell>
          <cell r="AN57">
            <v>5</v>
          </cell>
          <cell r="AP57">
            <v>9</v>
          </cell>
          <cell r="AR57">
            <v>7</v>
          </cell>
          <cell r="AT57">
            <v>62</v>
          </cell>
        </row>
        <row r="58">
          <cell r="E58">
            <v>5</v>
          </cell>
          <cell r="G58">
            <v>12</v>
          </cell>
          <cell r="I58">
            <v>4</v>
          </cell>
          <cell r="K58">
            <v>11</v>
          </cell>
          <cell r="M58">
            <v>5</v>
          </cell>
          <cell r="O58">
            <v>7</v>
          </cell>
          <cell r="Q58">
            <v>5</v>
          </cell>
          <cell r="S58">
            <v>12</v>
          </cell>
          <cell r="U58">
            <v>2</v>
          </cell>
          <cell r="W58">
            <v>8</v>
          </cell>
          <cell r="AB58">
            <v>9</v>
          </cell>
          <cell r="AD58">
            <v>50</v>
          </cell>
          <cell r="AF58">
            <v>4</v>
          </cell>
          <cell r="AH58">
            <v>7</v>
          </cell>
          <cell r="AJ58">
            <v>2</v>
          </cell>
          <cell r="AL58">
            <v>7</v>
          </cell>
          <cell r="AN58">
            <v>1</v>
          </cell>
          <cell r="AP58">
            <v>4</v>
          </cell>
          <cell r="AR58">
            <v>4</v>
          </cell>
          <cell r="AT58">
            <v>24</v>
          </cell>
        </row>
        <row r="59">
          <cell r="G59">
            <v>5</v>
          </cell>
          <cell r="I59">
            <v>1</v>
          </cell>
          <cell r="K59">
            <v>2</v>
          </cell>
          <cell r="M59">
            <v>1</v>
          </cell>
          <cell r="O59">
            <v>1</v>
          </cell>
          <cell r="S59">
            <v>3</v>
          </cell>
          <cell r="AB59">
            <v>3</v>
          </cell>
          <cell r="AD59">
            <v>12</v>
          </cell>
          <cell r="AJ59">
            <v>1</v>
          </cell>
          <cell r="AL59">
            <v>2</v>
          </cell>
          <cell r="AP59">
            <v>1</v>
          </cell>
          <cell r="AR59">
            <v>1</v>
          </cell>
          <cell r="AT59">
            <v>7</v>
          </cell>
        </row>
        <row r="60">
          <cell r="G60">
            <v>1</v>
          </cell>
          <cell r="Q60">
            <v>1</v>
          </cell>
          <cell r="AB60">
            <v>1</v>
          </cell>
          <cell r="AD60">
            <v>3</v>
          </cell>
          <cell r="AL60">
            <v>1</v>
          </cell>
          <cell r="AR60">
            <v>1</v>
          </cell>
        </row>
        <row r="61">
          <cell r="E61">
            <v>2</v>
          </cell>
          <cell r="G61">
            <v>2</v>
          </cell>
          <cell r="I61">
            <v>1</v>
          </cell>
          <cell r="M61">
            <v>5</v>
          </cell>
          <cell r="O61">
            <v>3</v>
          </cell>
          <cell r="Q61">
            <v>6</v>
          </cell>
          <cell r="S61">
            <v>2</v>
          </cell>
          <cell r="AB61">
            <v>2</v>
          </cell>
          <cell r="AF61">
            <v>1</v>
          </cell>
          <cell r="AN61">
            <v>1</v>
          </cell>
          <cell r="AP6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AU64"/>
  <sheetViews>
    <sheetView workbookViewId="0" topLeftCell="F1">
      <selection activeCell="M3" sqref="M3:V3"/>
    </sheetView>
  </sheetViews>
  <sheetFormatPr defaultColWidth="9.00390625" defaultRowHeight="13.5"/>
  <cols>
    <col min="1" max="1" width="4.125" style="0" customWidth="1"/>
    <col min="2" max="2" width="9.50390625" style="0" customWidth="1"/>
    <col min="3" max="3" width="7.125" style="0" customWidth="1"/>
    <col min="4" max="4" width="1.25" style="0" customWidth="1"/>
    <col min="5" max="5" width="6.50390625" style="0" customWidth="1"/>
    <col min="6" max="6" width="1.25" style="0" customWidth="1"/>
    <col min="7" max="7" width="6.50390625" style="0" customWidth="1"/>
    <col min="8" max="8" width="1.25" style="0" customWidth="1"/>
    <col min="9" max="9" width="6.50390625" style="0" customWidth="1"/>
    <col min="10" max="10" width="1.25" style="0" customWidth="1"/>
    <col min="11" max="11" width="6.50390625" style="0" customWidth="1"/>
    <col min="12" max="12" width="1.25" style="0" customWidth="1"/>
    <col min="13" max="13" width="6.50390625" style="0" customWidth="1"/>
    <col min="14" max="14" width="1.25" style="0" customWidth="1"/>
    <col min="15" max="15" width="6.50390625" style="0" customWidth="1"/>
    <col min="16" max="16" width="1.25" style="0" customWidth="1"/>
    <col min="17" max="17" width="6.50390625" style="0" customWidth="1"/>
    <col min="18" max="18" width="1.25" style="0" customWidth="1"/>
    <col min="19" max="19" width="6.50390625" style="0" customWidth="1"/>
    <col min="20" max="20" width="1.25" style="0" customWidth="1"/>
    <col min="21" max="21" width="6.50390625" style="0" customWidth="1"/>
    <col min="22" max="22" width="1.25" style="0" customWidth="1"/>
    <col min="23" max="23" width="6.50390625" style="0" customWidth="1"/>
    <col min="24" max="24" width="1.25" style="0" customWidth="1"/>
    <col min="25" max="25" width="1.875" style="0" customWidth="1"/>
    <col min="26" max="26" width="8.75390625" style="0" customWidth="1"/>
    <col min="27" max="27" width="6.50390625" style="0" customWidth="1"/>
    <col min="28" max="28" width="1.25" style="0" customWidth="1"/>
    <col min="29" max="29" width="6.50390625" style="0" customWidth="1"/>
    <col min="30" max="30" width="1.25" style="0" customWidth="1"/>
    <col min="31" max="31" width="6.50390625" style="0" customWidth="1"/>
    <col min="32" max="32" width="1.25" style="0" customWidth="1"/>
    <col min="33" max="33" width="6.50390625" style="0" customWidth="1"/>
    <col min="34" max="34" width="1.25" style="0" customWidth="1"/>
    <col min="35" max="35" width="6.50390625" style="0" customWidth="1"/>
    <col min="36" max="36" width="1.25" style="0" customWidth="1"/>
    <col min="37" max="37" width="6.50390625" style="0" customWidth="1"/>
    <col min="38" max="38" width="1.25" style="0" customWidth="1"/>
    <col min="39" max="39" width="6.50390625" style="0" customWidth="1"/>
    <col min="40" max="40" width="1.25" style="0" customWidth="1"/>
    <col min="41" max="41" width="6.50390625" style="0" customWidth="1"/>
    <col min="42" max="42" width="1.25" style="0" customWidth="1"/>
    <col min="43" max="43" width="6.50390625" style="0" customWidth="1"/>
    <col min="44" max="44" width="1.25" style="0" customWidth="1"/>
    <col min="45" max="45" width="6.50390625" style="0" customWidth="1"/>
    <col min="46" max="46" width="1.25" style="0" customWidth="1"/>
    <col min="47" max="47" width="6.50390625" style="0" customWidth="1"/>
    <col min="48" max="48" width="1.25" style="0" customWidth="1"/>
  </cols>
  <sheetData>
    <row r="1" spans="2:46" ht="13.5">
      <c r="B1" s="98"/>
      <c r="C1" s="98"/>
      <c r="D1" s="1"/>
      <c r="AJ1" s="13"/>
      <c r="AK1" s="13"/>
      <c r="AL1" s="13"/>
      <c r="AM1" s="13"/>
      <c r="AN1" s="13"/>
      <c r="AO1" s="94"/>
      <c r="AP1" s="94"/>
      <c r="AQ1" s="94"/>
      <c r="AR1" s="94"/>
      <c r="AS1" s="94"/>
      <c r="AT1" s="94"/>
    </row>
    <row r="2" spans="2:41" ht="13.5">
      <c r="B2" s="1"/>
      <c r="C2" s="1"/>
      <c r="D2" s="1"/>
      <c r="AJ2" s="14"/>
      <c r="AK2" s="14"/>
      <c r="AL2" s="14"/>
      <c r="AM2" s="14"/>
      <c r="AN2" s="14"/>
      <c r="AO2" s="14"/>
    </row>
    <row r="3" spans="13:33" ht="14.25">
      <c r="M3" s="97" t="s">
        <v>3</v>
      </c>
      <c r="N3" s="97"/>
      <c r="O3" s="97"/>
      <c r="P3" s="97"/>
      <c r="Q3" s="97"/>
      <c r="R3" s="97"/>
      <c r="S3" s="97"/>
      <c r="T3" s="97"/>
      <c r="U3" s="97"/>
      <c r="V3" s="97"/>
      <c r="Z3" s="95" t="s">
        <v>4</v>
      </c>
      <c r="AA3" s="95"/>
      <c r="AB3" s="95"/>
      <c r="AC3" s="95"/>
      <c r="AD3" s="95"/>
      <c r="AE3" s="95"/>
      <c r="AF3" s="95"/>
      <c r="AG3" s="95"/>
    </row>
    <row r="4" spans="13:29" ht="13.5" customHeight="1">
      <c r="M4" s="15"/>
      <c r="N4" s="15"/>
      <c r="O4" s="15"/>
      <c r="P4" s="15"/>
      <c r="Q4" s="15"/>
      <c r="R4" s="15"/>
      <c r="S4" s="15"/>
      <c r="Z4" s="16"/>
      <c r="AA4" s="16"/>
      <c r="AB4" s="16"/>
      <c r="AC4" s="16"/>
    </row>
    <row r="5" spans="41:46" ht="13.5">
      <c r="AO5" s="96" t="s">
        <v>5</v>
      </c>
      <c r="AP5" s="96"/>
      <c r="AQ5" s="96"/>
      <c r="AR5" s="96"/>
      <c r="AS5" s="96"/>
      <c r="AT5" s="96"/>
    </row>
    <row r="6" spans="2:47" ht="13.5" customHeight="1">
      <c r="B6" s="103" t="s">
        <v>6</v>
      </c>
      <c r="C6" s="105" t="s">
        <v>0</v>
      </c>
      <c r="D6" s="103"/>
      <c r="E6" s="108" t="s">
        <v>7</v>
      </c>
      <c r="F6" s="109"/>
      <c r="G6" s="109"/>
      <c r="H6" s="110"/>
      <c r="I6" s="112" t="s">
        <v>8</v>
      </c>
      <c r="J6" s="112"/>
      <c r="K6" s="112"/>
      <c r="L6" s="112"/>
      <c r="M6" s="112" t="s">
        <v>9</v>
      </c>
      <c r="N6" s="112"/>
      <c r="O6" s="112"/>
      <c r="P6" s="112"/>
      <c r="Q6" s="112" t="s">
        <v>10</v>
      </c>
      <c r="R6" s="112"/>
      <c r="S6" s="112"/>
      <c r="T6" s="112"/>
      <c r="U6" s="112" t="s">
        <v>11</v>
      </c>
      <c r="V6" s="112"/>
      <c r="W6" s="112"/>
      <c r="X6" s="108"/>
      <c r="Y6" s="17"/>
      <c r="Z6" s="101" t="s">
        <v>6</v>
      </c>
      <c r="AA6" s="99" t="s">
        <v>12</v>
      </c>
      <c r="AB6" s="99"/>
      <c r="AC6" s="99"/>
      <c r="AD6" s="99"/>
      <c r="AE6" s="99" t="s">
        <v>13</v>
      </c>
      <c r="AF6" s="99"/>
      <c r="AG6" s="107"/>
      <c r="AH6" s="99"/>
      <c r="AI6" s="99" t="s">
        <v>14</v>
      </c>
      <c r="AJ6" s="99"/>
      <c r="AK6" s="99"/>
      <c r="AL6" s="99"/>
      <c r="AM6" s="99" t="s">
        <v>15</v>
      </c>
      <c r="AN6" s="99"/>
      <c r="AO6" s="99"/>
      <c r="AP6" s="99"/>
      <c r="AQ6" s="99" t="s">
        <v>16</v>
      </c>
      <c r="AR6" s="99"/>
      <c r="AS6" s="99"/>
      <c r="AT6" s="100"/>
      <c r="AU6" s="18"/>
    </row>
    <row r="7" spans="2:46" ht="13.5" customHeight="1">
      <c r="B7" s="104"/>
      <c r="C7" s="106"/>
      <c r="D7" s="104"/>
      <c r="E7" s="20" t="s">
        <v>1</v>
      </c>
      <c r="F7" s="21"/>
      <c r="G7" s="22" t="s">
        <v>2</v>
      </c>
      <c r="H7" s="21"/>
      <c r="I7" s="20" t="s">
        <v>1</v>
      </c>
      <c r="J7" s="21"/>
      <c r="K7" s="22" t="s">
        <v>2</v>
      </c>
      <c r="L7" s="21"/>
      <c r="M7" s="20" t="s">
        <v>1</v>
      </c>
      <c r="N7" s="21"/>
      <c r="O7" s="22" t="s">
        <v>2</v>
      </c>
      <c r="P7" s="21"/>
      <c r="Q7" s="20" t="s">
        <v>1</v>
      </c>
      <c r="R7" s="20"/>
      <c r="S7" s="23" t="s">
        <v>2</v>
      </c>
      <c r="T7" s="24"/>
      <c r="U7" s="20" t="s">
        <v>1</v>
      </c>
      <c r="V7" s="20"/>
      <c r="W7" s="23" t="s">
        <v>2</v>
      </c>
      <c r="X7" s="25"/>
      <c r="Y7" s="4"/>
      <c r="Z7" s="102"/>
      <c r="AA7" s="26" t="s">
        <v>1</v>
      </c>
      <c r="AB7" s="12"/>
      <c r="AC7" s="28" t="s">
        <v>2</v>
      </c>
      <c r="AD7" s="12"/>
      <c r="AE7" s="11" t="s">
        <v>1</v>
      </c>
      <c r="AF7" s="11"/>
      <c r="AG7" s="23" t="s">
        <v>2</v>
      </c>
      <c r="AH7" s="29"/>
      <c r="AI7" s="26" t="s">
        <v>1</v>
      </c>
      <c r="AJ7" s="12"/>
      <c r="AK7" s="30" t="s">
        <v>2</v>
      </c>
      <c r="AL7" s="31"/>
      <c r="AM7" s="11" t="s">
        <v>1</v>
      </c>
      <c r="AN7" s="11"/>
      <c r="AO7" s="30" t="s">
        <v>2</v>
      </c>
      <c r="AP7" s="32"/>
      <c r="AQ7" s="26" t="s">
        <v>1</v>
      </c>
      <c r="AR7" s="12"/>
      <c r="AS7" s="28" t="s">
        <v>2</v>
      </c>
      <c r="AT7" s="33"/>
    </row>
    <row r="8" spans="2:45" ht="9" customHeight="1">
      <c r="B8" s="3"/>
      <c r="C8" s="2"/>
      <c r="D8" s="2"/>
      <c r="E8" s="2"/>
      <c r="F8" s="2"/>
      <c r="G8" s="2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84"/>
      <c r="AA8" s="13"/>
      <c r="AB8" s="13"/>
      <c r="AC8" s="13"/>
      <c r="AD8" s="13"/>
      <c r="AE8" s="13"/>
      <c r="AF8" s="34"/>
      <c r="AG8" s="35"/>
      <c r="AH8" s="13"/>
      <c r="AI8" s="13"/>
      <c r="AJ8" s="13"/>
      <c r="AK8" s="13"/>
      <c r="AL8" s="13"/>
      <c r="AM8" s="13"/>
      <c r="AN8" s="13"/>
      <c r="AO8" s="36"/>
      <c r="AP8" s="36"/>
      <c r="AQ8" s="36"/>
      <c r="AR8" s="36"/>
      <c r="AS8" s="36"/>
    </row>
    <row r="9" spans="2:46" ht="13.5" customHeight="1">
      <c r="B9" s="37" t="s">
        <v>0</v>
      </c>
      <c r="C9" s="38">
        <f>+E9+G9+I9+K9+M9+O9+Q9+S9+U9+W9+AA9+AC9+AE9+AG9+AI9+AK9+AM9+AO9+AQ9+AS9</f>
        <v>69235</v>
      </c>
      <c r="D9" s="39"/>
      <c r="E9" s="38">
        <f>SUM(E11+E17+E23+E29+E35+E41+E47+E53+'[1]P3２，３３'!E8+'[1]P3２，３３'!E14+'[1]P3２，３３'!E20+'[1]P3２，３３'!E26+'[1]P3２，３３'!E32+'[1]P3２，３３'!E38+'[1]P3２，３３'!E44+'[1]P3２，３３'!E50+'[1]P3２，３３'!E56+'[1]P3２，３３'!E57+'[1]P3２，３３'!E58+'[1]P3２，３３'!E59+'[1]P3２，３３'!E60+'[1]P3２，３３'!E61)</f>
        <v>6388</v>
      </c>
      <c r="F9" s="38"/>
      <c r="G9" s="38">
        <f>SUM(G11+G17+G23+G29+G35+G41+G47+G53+'[1]P3２，３３'!G8+'[1]P3２，３３'!G14+'[1]P3２，３３'!G20+'[1]P3２，３３'!G26+'[1]P3２，３３'!G32+'[1]P3２，３３'!G38+'[1]P3２，３３'!G44+'[1]P3２，３３'!G50+'[1]P3２，３３'!G56+'[1]P3２，３３'!G57+'[1]P3２，３３'!G58+'[1]P3２，３３'!G59+'[1]P3２，３３'!G60+'[1]P3２，３３'!G61)</f>
        <v>5713</v>
      </c>
      <c r="H9" s="40"/>
      <c r="I9" s="38">
        <f>SUM(I11+I17+I23+I29+I35+I41+I47+I53+'[1]P3２，３３'!I8+'[1]P3２，３３'!I14+'[1]P3２，３３'!I20+'[1]P3２，３３'!I26+'[1]P3２，３３'!I32+'[1]P3２，３３'!I38+'[1]P3２，３３'!I44+'[1]P3２，３３'!I50+'[1]P3２，３３'!I56+'[1]P3２，３３'!I57+'[1]P3２，３３'!I58+'[1]P3２，３３'!I59+'[1]P3２，３３'!I60+'[1]P3２，３３'!I61)</f>
        <v>5771</v>
      </c>
      <c r="J9" s="40"/>
      <c r="K9" s="38">
        <f>SUM(K11+K17+K23+K29+K35+K41+K47+K53+'[1]P3２，３３'!K8+'[1]P3２，３３'!K14+'[1]P3２，３３'!K20+'[1]P3２，３３'!K26+'[1]P3２，３３'!K32+'[1]P3２，３３'!K38+'[1]P3２，３３'!K44+'[1]P3２，３３'!K50+'[1]P3２，３３'!K56+'[1]P3２，３３'!K57+'[1]P3２，３３'!K58+'[1]P3２，３３'!K59+'[1]P3２，３３'!K60+'[1]P3２，３３'!K61)</f>
        <v>5173</v>
      </c>
      <c r="L9" s="40"/>
      <c r="M9" s="38">
        <f>SUM(M11+M17+M23+M29+M35+M41+M47+M53+'[1]P3２，３３'!M8+'[1]P3２，３３'!M14+'[1]P3２，３３'!M20+'[1]P3２，３３'!M26+'[1]P3２，３３'!M32+'[1]P3２，３３'!M38+'[1]P3２，３３'!M44+'[1]P3２，３３'!M50+'[1]P3２，３３'!M56+'[1]P3２，３３'!M57+'[1]P3２，３３'!M58+'[1]P3２，３３'!M59+'[1]P3２，３３'!M60+'[1]P3２，３３'!M61)</f>
        <v>4540</v>
      </c>
      <c r="N9" s="8"/>
      <c r="O9" s="38">
        <f>SUM(O11+O17+O23+O29+O35+O41+O47+O53+'[1]P3２，３３'!O8+'[1]P3２，３３'!O14+'[1]P3２，３３'!O20+'[1]P3２，３３'!O26+'[1]P3２，３３'!O32+'[1]P3２，３３'!O38+'[1]P3２，３３'!O44+'[1]P3２，３３'!O50+'[1]P3２，３３'!O56+'[1]P3２，３３'!O57+'[1]P3２，３３'!O58+'[1]P3２，３３'!O59+'[1]P3２，３３'!O60+'[1]P3２，３３'!O61)</f>
        <v>4032</v>
      </c>
      <c r="P9" s="8"/>
      <c r="Q9" s="38">
        <f>SUM(Q11+Q17+Q23+Q29+Q35+Q41+Q47+Q53+'[1]P3２，３３'!Q8+'[1]P3２，３３'!Q14+'[1]P3２，３３'!Q20+'[1]P3２，３３'!Q26+'[1]P3２，３３'!Q32+'[1]P3２，３３'!Q38+'[1]P3２，３３'!Q44+'[1]P3２，３３'!Q50+'[1]P3２，３３'!Q56+'[1]P3２，３３'!Q57+'[1]P3２，３３'!Q58+'[1]P3２，３３'!Q59+'[1]P3２，３３'!Q60+'[1]P3２，３３'!Q61)</f>
        <v>1987</v>
      </c>
      <c r="R9" s="8"/>
      <c r="S9" s="38">
        <f>SUM(S11+S17+S23+S29+S35+S41+S47+S53+'[1]P3２，３３'!S8+'[1]P3２，３３'!S14+'[1]P3２，３３'!S20+'[1]P3２，３３'!S26+'[1]P3２，３３'!S32+'[1]P3２，３３'!S38+'[1]P3２，３３'!S44+'[1]P3２，３３'!S50+'[1]P3２，３３'!S56+'[1]P3２，３３'!S57+'[1]P3２，３３'!S58+'[1]P3２，３３'!S59+'[1]P3２，３３'!S60+'[1]P3２，３３'!S61)</f>
        <v>1796</v>
      </c>
      <c r="T9" s="8"/>
      <c r="U9" s="38">
        <f>SUM(U11+U17+U23+U29+U35+U41+U47+U53+'[1]P3２，３３'!U8+'[1]P3２，３３'!U14+'[1]P3２，３３'!U20+'[1]P3２，３３'!U26+'[1]P3２，３３'!U32+'[1]P3２，３３'!U38+'[1]P3２，３３'!U44+'[1]P3２，３３'!U50+'[1]P3２，３３'!U56+'[1]P3２，３３'!U57+'[1]P3２，３３'!U58+'[1]P3２，３３'!U59+'[1]P3２，３３'!U60+'[1]P3２，３３'!U61)</f>
        <v>1310</v>
      </c>
      <c r="V9" s="8"/>
      <c r="W9" s="38">
        <f>SUM(W11+W17+W23+W29+W35+W41+W47+W53+'[1]P3２，３３'!W8+'[1]P3２，３３'!W14+'[1]P3２，３３'!W20+'[1]P3２，３３'!W26+'[1]P3２，３３'!W32+'[1]P3２，３３'!W38+'[1]P3２，３３'!W44+'[1]P3２，３３'!W50+'[1]P3２，３３'!W56+'[1]P3２，３３'!W57+'[1]P3２，３３'!W58+'[1]P3２，３３'!W59+'[1]P3２，３３'!W60+'[1]P3２，３３'!W61)</f>
        <v>1230</v>
      </c>
      <c r="X9" s="41"/>
      <c r="Y9" s="41"/>
      <c r="Z9" s="85" t="s">
        <v>0</v>
      </c>
      <c r="AA9" s="38">
        <f>SUM(AA11+AA17+AA23+AA29+AA35+AA41+AA47+AA53+'[1]P3２，３３'!AB8+'[1]P3２，３３'!AB14+'[1]P3２，３３'!AB20+'[1]P3２，３３'!AB26+'[1]P3２，３３'!AB32+'[1]P3２，３３'!AB38+'[1]P3２，３３'!AB44+'[1]P3２，３３'!AB50+'[1]P3２，３３'!AB56+'[1]P3２，３３'!AB57+'[1]P3２，３３'!AB58+'[1]P3２，３３'!AB59+'[1]P3２，３３'!AB60+'[1]P3２，３３'!AB61)</f>
        <v>5453</v>
      </c>
      <c r="AB9" s="9"/>
      <c r="AC9" s="38">
        <f>SUM(AC11+AC17+AC23+AC29+AC35+AC41+AC47+AC53+'[1]P3２，３３'!AD8+'[1]P3２，３３'!AD14+'[1]P3２，３３'!AD20+'[1]P3２，３３'!AD26+'[1]P3２，３３'!AD32+'[1]P3２，３３'!AD38+'[1]P3２，３３'!AD44+'[1]P3２，３３'!AD50+'[1]P3２，３３'!AD56+'[1]P3２，３３'!AD57+'[1]P3２，３３'!AD58+'[1]P3２，３３'!AD59+'[1]P3２，３３'!AD60+'[1]P3２，３３'!AD61)</f>
        <v>5577</v>
      </c>
      <c r="AD9" s="9"/>
      <c r="AE9" s="38">
        <f>SUM(AE11+AE17+AE23+AE29+AE35+AE41+AE47+AE53+'[1]P3２，３３'!AF8+'[1]P3２，３３'!AF14+'[1]P3２，３３'!AF20+'[1]P3２，３３'!AF26+'[1]P3２，３３'!AF32+'[1]P3２，３３'!AF38+'[1]P3２，３３'!AF44+'[1]P3２，３３'!AF50+'[1]P3２，３３'!AF56+'[1]P3２，３３'!AF57+'[1]P3２，３３'!AF58+'[1]P3２，３３'!AF59+'[1]P3２，３３'!AF60+'[1]P3２，３３'!AF61)</f>
        <v>2239</v>
      </c>
      <c r="AF9" s="10"/>
      <c r="AG9" s="38">
        <f>SUM(AG11+AG17+AG23+AG29+AG35+AG41+AG47+AG53+'[1]P3２，３３'!AH8+'[1]P3２，３３'!AH14+'[1]P3２，３３'!AH20+'[1]P3２，３３'!AH26+'[1]P3２，３３'!AH32+'[1]P3２，３３'!AH38+'[1]P3２，３３'!AH44+'[1]P3２，３３'!AH50+'[1]P3２，３３'!AH56+'[1]P3２，３３'!AH57+'[1]P3２，３３'!AH58+'[1]P3２，３３'!AH59+'[1]P3２，３３'!AH60+'[1]P3２，３３'!AH61)</f>
        <v>2004</v>
      </c>
      <c r="AH9" s="9"/>
      <c r="AI9" s="38">
        <f>SUM(AI11+AI17+AI23+AI29+AI35+AI41+AI47+AI53+'[1]P3２，３３'!AJ8+'[1]P3２，３３'!AJ14+'[1]P3２，３３'!AJ20+'[1]P3２，３３'!AJ26+'[1]P3２，３３'!AJ32+'[1]P3２，３３'!AJ38+'[1]P3２，３３'!AJ44+'[1]P3２，３３'!AJ50+'[1]P3２，３３'!AJ56+'[1]P3２，３３'!AJ57+'[1]P3２，３３'!AJ58+'[1]P3２，３３'!AJ59+'[1]P3２，３３'!AJ60+'[1]P3２，３３'!AJ61)</f>
        <v>4097</v>
      </c>
      <c r="AJ9" s="9"/>
      <c r="AK9" s="38">
        <f>SUM(AK11+AK17+AK23+AK29+AK35+AK41+AK47+AK53+'[1]P3２，３３'!AL8+'[1]P3２，３３'!AL14+'[1]P3２，３３'!AL20+'[1]P3２，３３'!AL26+'[1]P3２，３３'!AL32+'[1]P3２，３３'!AL38+'[1]P3２，３３'!AL44+'[1]P3２，３３'!AL50+'[1]P3２，３３'!AL56+'[1]P3２，３３'!AL57+'[1]P3２，３３'!AL58+'[1]P3２，３３'!AL59+'[1]P3２，３３'!AL60+'[1]P3２，３３'!AL61)</f>
        <v>4135</v>
      </c>
      <c r="AL9" s="9"/>
      <c r="AM9" s="38">
        <f>SUM(AM11+AM17+AM23+AM29+AM35+AM41+AM47+AM53+'[1]P3２，３３'!AN8+'[1]P3２，３３'!AN14+'[1]P3２，３３'!AN20+'[1]P3２，３３'!AN26+'[1]P3２，３３'!AN32+'[1]P3２，３３'!AN38+'[1]P3２，３３'!AN44+'[1]P3２，３３'!AN50+'[1]P3２，３３'!AN56+'[1]P3２，３３'!AN57+'[1]P3２，３３'!AN58+'[1]P3２，３３'!AN59+'[1]P3２，３３'!AN60+'[1]P3２，３３'!AN61)</f>
        <v>1999</v>
      </c>
      <c r="AN9" s="9"/>
      <c r="AO9" s="38">
        <f>SUM(AO11+AO17+AO23+AO29+AO35+AO41+AO47+AO53+'[1]P3２，３３'!AP8+'[1]P3２，３３'!AP14+'[1]P3２，３３'!AP20+'[1]P3２，３３'!AP26+'[1]P3２，３３'!AP32+'[1]P3２，３３'!AP38+'[1]P3２，３３'!AP44+'[1]P3２，３３'!AP50+'[1]P3２，３３'!AP56+'[1]P3２，３３'!AP57+'[1]P3２，３３'!AP58+'[1]P3２，３３'!AP59+'[1]P3２，３３'!AP60+'[1]P3２，３３'!AP61)</f>
        <v>2165</v>
      </c>
      <c r="AP9" s="9"/>
      <c r="AQ9" s="38">
        <f>SUM(AQ11+AQ17+AQ23+AQ29+AQ35+AQ41+AQ47+AQ53+'[1]P3２，３３'!AR8+'[1]P3２，３３'!AR14+'[1]P3２，３３'!AR20+'[1]P3２，３３'!AR26+'[1]P3２，３３'!AR32+'[1]P3２，３３'!AR38+'[1]P3２，３３'!AR44+'[1]P3２，３３'!AR50+'[1]P3２，３３'!AR56+'[1]P3２，３３'!AR57+'[1]P3２，３３'!AR58+'[1]P3２，３３'!AR59+'[1]P3２，３３'!AR60+'[1]P3２，３３'!AR61)</f>
        <v>1719</v>
      </c>
      <c r="AR9" s="9"/>
      <c r="AS9" s="38">
        <f>SUM(AS11+AS17+AS23+AS29+AS35+AS41+AS47+AS53+'[1]P3２，３３'!AT8+'[1]P3２，３３'!AT14+'[1]P3２，３３'!AT20+'[1]P3２，３３'!AT26+'[1]P3２，３３'!AT32+'[1]P3２，３３'!AT38+'[1]P3２，３３'!AT44+'[1]P3２，３３'!AT50+'[1]P3２，３３'!AT56+'[1]P3２，３３'!AT57+'[1]P3２，３３'!AT58+'[1]P3２，３３'!AT59+'[1]P3２，３３'!AT60+'[1]P3２，３３'!AT61)</f>
        <v>1907</v>
      </c>
      <c r="AT9" s="42"/>
    </row>
    <row r="10" spans="2:46" ht="9" customHeight="1">
      <c r="B10" s="3"/>
      <c r="C10" s="8"/>
      <c r="D10" s="41"/>
      <c r="E10" s="41"/>
      <c r="F10" s="41"/>
      <c r="G10" s="41"/>
      <c r="H10" s="43"/>
      <c r="I10" s="43"/>
      <c r="J10" s="43"/>
      <c r="K10" s="43"/>
      <c r="L10" s="43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86"/>
      <c r="AA10" s="44"/>
      <c r="AB10" s="44"/>
      <c r="AC10" s="44"/>
      <c r="AD10" s="44"/>
      <c r="AE10" s="44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2"/>
    </row>
    <row r="11" spans="2:46" s="46" customFormat="1" ht="13.5" customHeight="1">
      <c r="B11" s="37" t="s">
        <v>17</v>
      </c>
      <c r="C11" s="38">
        <f aca="true" t="shared" si="0" ref="C11:C58">+SUM(E11:W11)+SUM(AA11:AS11)</f>
        <v>3476</v>
      </c>
      <c r="D11" s="39"/>
      <c r="E11" s="39">
        <f>SUM(E12:E16)</f>
        <v>260</v>
      </c>
      <c r="F11" s="39"/>
      <c r="G11" s="39">
        <f>SUM(G12:G16)</f>
        <v>252</v>
      </c>
      <c r="H11" s="47"/>
      <c r="I11" s="39">
        <f>SUM(I12:I16)</f>
        <v>332</v>
      </c>
      <c r="J11" s="47"/>
      <c r="K11" s="39">
        <f>SUM(K12:K16)</f>
        <v>350</v>
      </c>
      <c r="L11" s="47"/>
      <c r="M11" s="39">
        <f>SUM(M12:M16)</f>
        <v>185</v>
      </c>
      <c r="N11" s="39"/>
      <c r="O11" s="39">
        <f>SUM(O12:O16)</f>
        <v>192</v>
      </c>
      <c r="P11" s="39"/>
      <c r="Q11" s="39">
        <f>SUM(Q12:Q16)</f>
        <v>113</v>
      </c>
      <c r="R11" s="39"/>
      <c r="S11" s="39">
        <f>SUM(S12:S16)</f>
        <v>81</v>
      </c>
      <c r="T11" s="39"/>
      <c r="U11" s="39">
        <f>SUM(U12:U16)</f>
        <v>55</v>
      </c>
      <c r="V11" s="39"/>
      <c r="W11" s="39">
        <f>SUM(W12:W16)</f>
        <v>61</v>
      </c>
      <c r="X11" s="39"/>
      <c r="Y11" s="39"/>
      <c r="Z11" s="85" t="s">
        <v>17</v>
      </c>
      <c r="AA11" s="48">
        <f>SUM(AA12:AA16)</f>
        <v>224</v>
      </c>
      <c r="AB11" s="48"/>
      <c r="AC11" s="48">
        <f>SUM(AC12:AC16)</f>
        <v>210</v>
      </c>
      <c r="AD11" s="48"/>
      <c r="AE11" s="48">
        <f>SUM(AE12:AE16)</f>
        <v>96</v>
      </c>
      <c r="AF11" s="49"/>
      <c r="AG11" s="48">
        <f>SUM(AG12:AG16)</f>
        <v>115</v>
      </c>
      <c r="AH11" s="48"/>
      <c r="AI11" s="48">
        <f>SUM(AI12:AI16)</f>
        <v>177</v>
      </c>
      <c r="AJ11" s="48"/>
      <c r="AK11" s="48">
        <f>SUM(AK12:AK16)</f>
        <v>146</v>
      </c>
      <c r="AL11" s="48"/>
      <c r="AM11" s="48">
        <f>SUM(AM12:AM16)</f>
        <v>158</v>
      </c>
      <c r="AN11" s="48"/>
      <c r="AO11" s="48">
        <f>SUM(AO12:AO16)</f>
        <v>156</v>
      </c>
      <c r="AP11" s="48"/>
      <c r="AQ11" s="48">
        <f>SUM(AQ12:AQ16)</f>
        <v>158</v>
      </c>
      <c r="AR11" s="48"/>
      <c r="AS11" s="48">
        <f>SUM(AS12:AS16)</f>
        <v>155</v>
      </c>
      <c r="AT11" s="50"/>
    </row>
    <row r="12" spans="2:46" ht="13.5" customHeight="1">
      <c r="B12" s="7">
        <v>0</v>
      </c>
      <c r="C12" s="38">
        <f t="shared" si="0"/>
        <v>687</v>
      </c>
      <c r="D12" s="41"/>
      <c r="E12" s="41">
        <v>53</v>
      </c>
      <c r="F12" s="41"/>
      <c r="G12" s="41">
        <v>52</v>
      </c>
      <c r="H12" s="43"/>
      <c r="I12" s="43">
        <v>76</v>
      </c>
      <c r="J12" s="43"/>
      <c r="K12" s="43">
        <v>69</v>
      </c>
      <c r="L12" s="43"/>
      <c r="M12" s="41">
        <v>38</v>
      </c>
      <c r="N12" s="41"/>
      <c r="O12" s="41">
        <v>47</v>
      </c>
      <c r="P12" s="41"/>
      <c r="Q12" s="41">
        <v>21</v>
      </c>
      <c r="R12" s="41"/>
      <c r="S12" s="41">
        <v>19</v>
      </c>
      <c r="T12" s="41"/>
      <c r="U12" s="41">
        <v>9</v>
      </c>
      <c r="V12" s="41"/>
      <c r="W12" s="41">
        <v>15</v>
      </c>
      <c r="X12" s="41"/>
      <c r="Y12" s="41"/>
      <c r="Z12" s="87">
        <v>0</v>
      </c>
      <c r="AA12" s="44">
        <v>48</v>
      </c>
      <c r="AB12" s="44"/>
      <c r="AC12" s="44">
        <v>39</v>
      </c>
      <c r="AD12" s="44"/>
      <c r="AE12" s="44">
        <v>21</v>
      </c>
      <c r="AF12" s="45"/>
      <c r="AG12" s="45">
        <v>26</v>
      </c>
      <c r="AH12" s="44"/>
      <c r="AI12" s="44">
        <v>29</v>
      </c>
      <c r="AJ12" s="44"/>
      <c r="AK12" s="44">
        <v>27</v>
      </c>
      <c r="AL12" s="44"/>
      <c r="AM12" s="44">
        <v>28</v>
      </c>
      <c r="AN12" s="44"/>
      <c r="AO12" s="44">
        <v>21</v>
      </c>
      <c r="AP12" s="44"/>
      <c r="AQ12" s="44">
        <v>23</v>
      </c>
      <c r="AR12" s="44"/>
      <c r="AS12" s="44">
        <v>26</v>
      </c>
      <c r="AT12" s="42"/>
    </row>
    <row r="13" spans="2:46" ht="13.5" customHeight="1">
      <c r="B13" s="7">
        <v>1</v>
      </c>
      <c r="C13" s="38">
        <f t="shared" si="0"/>
        <v>697</v>
      </c>
      <c r="D13" s="41"/>
      <c r="E13" s="41">
        <v>56</v>
      </c>
      <c r="F13" s="41"/>
      <c r="G13" s="41">
        <v>46</v>
      </c>
      <c r="H13" s="43"/>
      <c r="I13" s="43">
        <v>69</v>
      </c>
      <c r="J13" s="43"/>
      <c r="K13" s="43">
        <v>73</v>
      </c>
      <c r="L13" s="43"/>
      <c r="M13" s="41">
        <v>35</v>
      </c>
      <c r="N13" s="41"/>
      <c r="O13" s="41">
        <v>31</v>
      </c>
      <c r="P13" s="41"/>
      <c r="Q13" s="41">
        <v>19</v>
      </c>
      <c r="R13" s="41"/>
      <c r="S13" s="41">
        <v>18</v>
      </c>
      <c r="T13" s="41"/>
      <c r="U13" s="41">
        <v>9</v>
      </c>
      <c r="V13" s="41"/>
      <c r="W13" s="41">
        <v>11</v>
      </c>
      <c r="X13" s="41"/>
      <c r="Y13" s="41"/>
      <c r="Z13" s="87">
        <v>1</v>
      </c>
      <c r="AA13" s="44">
        <v>40</v>
      </c>
      <c r="AB13" s="44"/>
      <c r="AC13" s="44">
        <v>45</v>
      </c>
      <c r="AD13" s="44"/>
      <c r="AE13" s="44">
        <v>18</v>
      </c>
      <c r="AF13" s="45"/>
      <c r="AG13" s="45">
        <v>26</v>
      </c>
      <c r="AH13" s="44"/>
      <c r="AI13" s="44">
        <v>37</v>
      </c>
      <c r="AJ13" s="44"/>
      <c r="AK13" s="44">
        <v>28</v>
      </c>
      <c r="AL13" s="44"/>
      <c r="AM13" s="44">
        <v>26</v>
      </c>
      <c r="AN13" s="44"/>
      <c r="AO13" s="44">
        <v>35</v>
      </c>
      <c r="AP13" s="44"/>
      <c r="AQ13" s="44">
        <v>34</v>
      </c>
      <c r="AR13" s="44"/>
      <c r="AS13" s="44">
        <v>41</v>
      </c>
      <c r="AT13" s="42"/>
    </row>
    <row r="14" spans="2:46" ht="13.5" customHeight="1">
      <c r="B14" s="7">
        <v>2</v>
      </c>
      <c r="C14" s="38">
        <f t="shared" si="0"/>
        <v>732</v>
      </c>
      <c r="D14" s="41"/>
      <c r="E14" s="41">
        <v>70</v>
      </c>
      <c r="F14" s="41"/>
      <c r="G14" s="41">
        <v>57</v>
      </c>
      <c r="H14" s="43"/>
      <c r="I14" s="43">
        <v>70</v>
      </c>
      <c r="J14" s="43"/>
      <c r="K14" s="43">
        <v>70</v>
      </c>
      <c r="L14" s="43"/>
      <c r="M14" s="41">
        <v>39</v>
      </c>
      <c r="N14" s="41"/>
      <c r="O14" s="41">
        <v>32</v>
      </c>
      <c r="P14" s="41"/>
      <c r="Q14" s="41">
        <v>29</v>
      </c>
      <c r="R14" s="41"/>
      <c r="S14" s="41">
        <v>14</v>
      </c>
      <c r="T14" s="41"/>
      <c r="U14" s="41">
        <v>9</v>
      </c>
      <c r="V14" s="41"/>
      <c r="W14" s="41">
        <v>13</v>
      </c>
      <c r="X14" s="41"/>
      <c r="Y14" s="41"/>
      <c r="Z14" s="87">
        <v>2</v>
      </c>
      <c r="AA14" s="44">
        <v>51</v>
      </c>
      <c r="AB14" s="44"/>
      <c r="AC14" s="44">
        <v>46</v>
      </c>
      <c r="AD14" s="44"/>
      <c r="AE14" s="44">
        <v>14</v>
      </c>
      <c r="AF14" s="45"/>
      <c r="AG14" s="45">
        <v>23</v>
      </c>
      <c r="AH14" s="44"/>
      <c r="AI14" s="44">
        <v>40</v>
      </c>
      <c r="AJ14" s="44"/>
      <c r="AK14" s="44">
        <v>26</v>
      </c>
      <c r="AL14" s="44"/>
      <c r="AM14" s="44">
        <v>39</v>
      </c>
      <c r="AN14" s="44"/>
      <c r="AO14" s="44">
        <v>28</v>
      </c>
      <c r="AP14" s="44"/>
      <c r="AQ14" s="44">
        <v>29</v>
      </c>
      <c r="AR14" s="44"/>
      <c r="AS14" s="44">
        <v>33</v>
      </c>
      <c r="AT14" s="42"/>
    </row>
    <row r="15" spans="2:46" ht="13.5" customHeight="1">
      <c r="B15" s="7">
        <v>3</v>
      </c>
      <c r="C15" s="38">
        <f t="shared" si="0"/>
        <v>683</v>
      </c>
      <c r="D15" s="41"/>
      <c r="E15" s="41">
        <v>35</v>
      </c>
      <c r="F15" s="41"/>
      <c r="G15" s="41">
        <v>45</v>
      </c>
      <c r="H15" s="43"/>
      <c r="I15" s="43">
        <v>57</v>
      </c>
      <c r="J15" s="43"/>
      <c r="K15" s="43">
        <v>64</v>
      </c>
      <c r="L15" s="43"/>
      <c r="M15" s="41">
        <v>33</v>
      </c>
      <c r="N15" s="41"/>
      <c r="O15" s="41">
        <v>55</v>
      </c>
      <c r="P15" s="41"/>
      <c r="Q15" s="41">
        <v>24</v>
      </c>
      <c r="R15" s="41"/>
      <c r="S15" s="41">
        <v>12</v>
      </c>
      <c r="T15" s="41"/>
      <c r="U15" s="41">
        <v>14</v>
      </c>
      <c r="V15" s="41"/>
      <c r="W15" s="41">
        <v>11</v>
      </c>
      <c r="X15" s="41"/>
      <c r="Y15" s="41"/>
      <c r="Z15" s="87">
        <v>3</v>
      </c>
      <c r="AA15" s="44">
        <v>44</v>
      </c>
      <c r="AB15" s="44"/>
      <c r="AC15" s="44">
        <v>38</v>
      </c>
      <c r="AD15" s="44"/>
      <c r="AE15" s="44">
        <v>21</v>
      </c>
      <c r="AF15" s="45"/>
      <c r="AG15" s="45">
        <v>25</v>
      </c>
      <c r="AH15" s="44"/>
      <c r="AI15" s="44">
        <v>33</v>
      </c>
      <c r="AJ15" s="44"/>
      <c r="AK15" s="44">
        <v>33</v>
      </c>
      <c r="AL15" s="44"/>
      <c r="AM15" s="44">
        <v>27</v>
      </c>
      <c r="AN15" s="44"/>
      <c r="AO15" s="44">
        <v>39</v>
      </c>
      <c r="AP15" s="44"/>
      <c r="AQ15" s="44">
        <v>46</v>
      </c>
      <c r="AR15" s="44"/>
      <c r="AS15" s="44">
        <v>27</v>
      </c>
      <c r="AT15" s="42"/>
    </row>
    <row r="16" spans="2:46" ht="13.5" customHeight="1">
      <c r="B16" s="7">
        <v>4</v>
      </c>
      <c r="C16" s="38">
        <f t="shared" si="0"/>
        <v>677</v>
      </c>
      <c r="D16" s="41"/>
      <c r="E16" s="41">
        <v>46</v>
      </c>
      <c r="F16" s="41"/>
      <c r="G16" s="41">
        <v>52</v>
      </c>
      <c r="H16" s="43"/>
      <c r="I16" s="43">
        <v>60</v>
      </c>
      <c r="J16" s="43"/>
      <c r="K16" s="43">
        <v>74</v>
      </c>
      <c r="L16" s="43"/>
      <c r="M16" s="41">
        <v>40</v>
      </c>
      <c r="N16" s="41"/>
      <c r="O16" s="41">
        <v>27</v>
      </c>
      <c r="P16" s="41"/>
      <c r="Q16" s="41">
        <v>20</v>
      </c>
      <c r="R16" s="41"/>
      <c r="S16" s="41">
        <v>18</v>
      </c>
      <c r="T16" s="41"/>
      <c r="U16" s="41">
        <v>14</v>
      </c>
      <c r="V16" s="41"/>
      <c r="W16" s="41">
        <v>11</v>
      </c>
      <c r="X16" s="41"/>
      <c r="Y16" s="41"/>
      <c r="Z16" s="87">
        <v>4</v>
      </c>
      <c r="AA16" s="44">
        <v>41</v>
      </c>
      <c r="AB16" s="44"/>
      <c r="AC16" s="44">
        <v>42</v>
      </c>
      <c r="AD16" s="44"/>
      <c r="AE16" s="44">
        <v>22</v>
      </c>
      <c r="AF16" s="45"/>
      <c r="AG16" s="45">
        <v>15</v>
      </c>
      <c r="AH16" s="44"/>
      <c r="AI16" s="44">
        <v>38</v>
      </c>
      <c r="AJ16" s="44"/>
      <c r="AK16" s="44">
        <v>32</v>
      </c>
      <c r="AL16" s="44"/>
      <c r="AM16" s="44">
        <v>38</v>
      </c>
      <c r="AN16" s="44"/>
      <c r="AO16" s="44">
        <v>33</v>
      </c>
      <c r="AP16" s="44"/>
      <c r="AQ16" s="44">
        <v>26</v>
      </c>
      <c r="AR16" s="44"/>
      <c r="AS16" s="44">
        <v>28</v>
      </c>
      <c r="AT16" s="42"/>
    </row>
    <row r="17" spans="2:46" s="46" customFormat="1" ht="13.5" customHeight="1">
      <c r="B17" s="51" t="s">
        <v>18</v>
      </c>
      <c r="C17" s="38">
        <f t="shared" si="0"/>
        <v>3490</v>
      </c>
      <c r="D17" s="39"/>
      <c r="E17" s="39">
        <f>SUM(E18:E22)</f>
        <v>229</v>
      </c>
      <c r="F17" s="39"/>
      <c r="G17" s="39">
        <f>SUM(G18:G22)</f>
        <v>227</v>
      </c>
      <c r="H17" s="47"/>
      <c r="I17" s="39">
        <f>SUM(I18:I22)</f>
        <v>267</v>
      </c>
      <c r="J17" s="47"/>
      <c r="K17" s="39">
        <f>SUM(K18:K22)</f>
        <v>270</v>
      </c>
      <c r="L17" s="47"/>
      <c r="M17" s="39">
        <f>SUM(M18:M22)</f>
        <v>174</v>
      </c>
      <c r="N17" s="39"/>
      <c r="O17" s="39">
        <f>SUM(O18:O22)</f>
        <v>154</v>
      </c>
      <c r="P17" s="39"/>
      <c r="Q17" s="39">
        <f>SUM(Q18:Q22)</f>
        <v>91</v>
      </c>
      <c r="R17" s="39"/>
      <c r="S17" s="39">
        <f>SUM(S18:S22)</f>
        <v>78</v>
      </c>
      <c r="T17" s="39"/>
      <c r="U17" s="39">
        <f>SUM(U18:U22)</f>
        <v>47</v>
      </c>
      <c r="V17" s="39"/>
      <c r="W17" s="39">
        <f>SUM(W18:W22)</f>
        <v>49</v>
      </c>
      <c r="X17" s="39"/>
      <c r="Y17" s="39"/>
      <c r="Z17" s="88" t="s">
        <v>18</v>
      </c>
      <c r="AA17" s="48">
        <f>SUM(AA18:AA22)</f>
        <v>221</v>
      </c>
      <c r="AB17" s="48"/>
      <c r="AC17" s="48">
        <f>SUM(AC18:AC22)</f>
        <v>193</v>
      </c>
      <c r="AD17" s="48"/>
      <c r="AE17" s="48">
        <f>SUM(AE18:AE22)</f>
        <v>88</v>
      </c>
      <c r="AF17" s="49"/>
      <c r="AG17" s="48">
        <f>SUM(AG18:AG22)</f>
        <v>81</v>
      </c>
      <c r="AH17" s="48"/>
      <c r="AI17" s="48">
        <f>SUM(AI18:AI22)</f>
        <v>302</v>
      </c>
      <c r="AJ17" s="48"/>
      <c r="AK17" s="48">
        <f>SUM(AK18:AK22)</f>
        <v>248</v>
      </c>
      <c r="AL17" s="48"/>
      <c r="AM17" s="48">
        <f>SUM(AM18:AM22)</f>
        <v>234</v>
      </c>
      <c r="AN17" s="48"/>
      <c r="AO17" s="48">
        <f>SUM(AO18:AO22)</f>
        <v>224</v>
      </c>
      <c r="AP17" s="48"/>
      <c r="AQ17" s="48">
        <f>SUM(AQ18:AQ22)</f>
        <v>168</v>
      </c>
      <c r="AR17" s="48"/>
      <c r="AS17" s="48">
        <f>SUM(AS18:AS22)</f>
        <v>145</v>
      </c>
      <c r="AT17" s="50"/>
    </row>
    <row r="18" spans="2:46" ht="13.5" customHeight="1">
      <c r="B18" s="7">
        <v>5</v>
      </c>
      <c r="C18" s="38">
        <f t="shared" si="0"/>
        <v>720</v>
      </c>
      <c r="D18" s="41"/>
      <c r="E18" s="41">
        <v>38</v>
      </c>
      <c r="F18" s="41"/>
      <c r="G18" s="41">
        <v>43</v>
      </c>
      <c r="H18" s="43"/>
      <c r="I18" s="43">
        <v>53</v>
      </c>
      <c r="J18" s="43"/>
      <c r="K18" s="43">
        <v>59</v>
      </c>
      <c r="L18" s="43"/>
      <c r="M18" s="41">
        <v>43</v>
      </c>
      <c r="N18" s="41"/>
      <c r="O18" s="41">
        <v>32</v>
      </c>
      <c r="P18" s="41"/>
      <c r="Q18" s="41">
        <v>19</v>
      </c>
      <c r="R18" s="41"/>
      <c r="S18" s="41">
        <v>15</v>
      </c>
      <c r="T18" s="41"/>
      <c r="U18" s="41">
        <v>8</v>
      </c>
      <c r="V18" s="41"/>
      <c r="W18" s="41">
        <v>15</v>
      </c>
      <c r="X18" s="41"/>
      <c r="Y18" s="41"/>
      <c r="Z18" s="87">
        <v>5</v>
      </c>
      <c r="AA18" s="44">
        <v>42</v>
      </c>
      <c r="AB18" s="44"/>
      <c r="AC18" s="44">
        <v>44</v>
      </c>
      <c r="AD18" s="44"/>
      <c r="AE18" s="44">
        <v>13</v>
      </c>
      <c r="AF18" s="45"/>
      <c r="AG18" s="45">
        <v>18</v>
      </c>
      <c r="AH18" s="44"/>
      <c r="AI18" s="44">
        <v>50</v>
      </c>
      <c r="AJ18" s="44"/>
      <c r="AK18" s="44">
        <v>43</v>
      </c>
      <c r="AL18" s="44"/>
      <c r="AM18" s="44">
        <v>57</v>
      </c>
      <c r="AN18" s="44"/>
      <c r="AO18" s="44">
        <v>61</v>
      </c>
      <c r="AP18" s="44"/>
      <c r="AQ18" s="44">
        <v>32</v>
      </c>
      <c r="AR18" s="44"/>
      <c r="AS18" s="44">
        <v>35</v>
      </c>
      <c r="AT18" s="42"/>
    </row>
    <row r="19" spans="2:46" ht="13.5" customHeight="1">
      <c r="B19" s="7">
        <v>6</v>
      </c>
      <c r="C19" s="38">
        <f t="shared" si="0"/>
        <v>726</v>
      </c>
      <c r="D19" s="41"/>
      <c r="E19" s="41">
        <v>53</v>
      </c>
      <c r="F19" s="41"/>
      <c r="G19" s="41">
        <v>54</v>
      </c>
      <c r="H19" s="43"/>
      <c r="I19" s="43">
        <v>61</v>
      </c>
      <c r="J19" s="43"/>
      <c r="K19" s="43">
        <v>55</v>
      </c>
      <c r="L19" s="43"/>
      <c r="M19" s="41">
        <v>31</v>
      </c>
      <c r="N19" s="41"/>
      <c r="O19" s="41">
        <v>35</v>
      </c>
      <c r="P19" s="41"/>
      <c r="Q19" s="41">
        <v>20</v>
      </c>
      <c r="R19" s="41"/>
      <c r="S19" s="41">
        <v>15</v>
      </c>
      <c r="T19" s="41"/>
      <c r="U19" s="41">
        <v>10</v>
      </c>
      <c r="V19" s="41"/>
      <c r="W19" s="41">
        <v>6</v>
      </c>
      <c r="X19" s="41"/>
      <c r="Y19" s="41"/>
      <c r="Z19" s="87">
        <v>6</v>
      </c>
      <c r="AA19" s="44">
        <v>46</v>
      </c>
      <c r="AB19" s="44"/>
      <c r="AC19" s="44">
        <v>34</v>
      </c>
      <c r="AD19" s="44"/>
      <c r="AE19" s="44">
        <v>24</v>
      </c>
      <c r="AF19" s="45"/>
      <c r="AG19" s="45">
        <v>24</v>
      </c>
      <c r="AH19" s="44"/>
      <c r="AI19" s="44">
        <v>54</v>
      </c>
      <c r="AJ19" s="44"/>
      <c r="AK19" s="44">
        <v>43</v>
      </c>
      <c r="AL19" s="44"/>
      <c r="AM19" s="44">
        <v>47</v>
      </c>
      <c r="AN19" s="44"/>
      <c r="AO19" s="44">
        <v>37</v>
      </c>
      <c r="AP19" s="44"/>
      <c r="AQ19" s="44">
        <v>37</v>
      </c>
      <c r="AR19" s="44"/>
      <c r="AS19" s="44">
        <v>40</v>
      </c>
      <c r="AT19" s="42"/>
    </row>
    <row r="20" spans="2:46" ht="13.5" customHeight="1">
      <c r="B20" s="7">
        <v>7</v>
      </c>
      <c r="C20" s="38">
        <f t="shared" si="0"/>
        <v>677</v>
      </c>
      <c r="D20" s="41"/>
      <c r="E20" s="41">
        <v>42</v>
      </c>
      <c r="F20" s="41"/>
      <c r="G20" s="41">
        <v>42</v>
      </c>
      <c r="H20" s="43"/>
      <c r="I20" s="43">
        <v>61</v>
      </c>
      <c r="J20" s="43"/>
      <c r="K20" s="43">
        <v>47</v>
      </c>
      <c r="L20" s="43"/>
      <c r="M20" s="41">
        <v>39</v>
      </c>
      <c r="N20" s="41"/>
      <c r="O20" s="41">
        <v>32</v>
      </c>
      <c r="P20" s="41"/>
      <c r="Q20" s="41">
        <v>19</v>
      </c>
      <c r="R20" s="41"/>
      <c r="S20" s="41">
        <v>18</v>
      </c>
      <c r="T20" s="41"/>
      <c r="U20" s="41">
        <v>11</v>
      </c>
      <c r="V20" s="41"/>
      <c r="W20" s="41">
        <v>10</v>
      </c>
      <c r="X20" s="41"/>
      <c r="Y20" s="41"/>
      <c r="Z20" s="87">
        <v>7</v>
      </c>
      <c r="AA20" s="44">
        <v>46</v>
      </c>
      <c r="AB20" s="44"/>
      <c r="AC20" s="44">
        <v>28</v>
      </c>
      <c r="AD20" s="44"/>
      <c r="AE20" s="44">
        <v>18</v>
      </c>
      <c r="AF20" s="45"/>
      <c r="AG20" s="45">
        <v>11</v>
      </c>
      <c r="AH20" s="44"/>
      <c r="AI20" s="44">
        <v>58</v>
      </c>
      <c r="AJ20" s="44"/>
      <c r="AK20" s="44">
        <v>57</v>
      </c>
      <c r="AL20" s="44"/>
      <c r="AM20" s="44">
        <v>36</v>
      </c>
      <c r="AN20" s="44"/>
      <c r="AO20" s="44">
        <v>44</v>
      </c>
      <c r="AP20" s="44"/>
      <c r="AQ20" s="44">
        <v>30</v>
      </c>
      <c r="AR20" s="44"/>
      <c r="AS20" s="44">
        <v>28</v>
      </c>
      <c r="AT20" s="42"/>
    </row>
    <row r="21" spans="2:46" ht="13.5" customHeight="1">
      <c r="B21" s="7">
        <v>8</v>
      </c>
      <c r="C21" s="38">
        <f t="shared" si="0"/>
        <v>669</v>
      </c>
      <c r="D21" s="41"/>
      <c r="E21" s="41">
        <v>45</v>
      </c>
      <c r="F21" s="41"/>
      <c r="G21" s="41">
        <v>47</v>
      </c>
      <c r="H21" s="43"/>
      <c r="I21" s="43">
        <v>53</v>
      </c>
      <c r="J21" s="43"/>
      <c r="K21" s="43">
        <v>46</v>
      </c>
      <c r="L21" s="43"/>
      <c r="M21" s="41">
        <v>26</v>
      </c>
      <c r="N21" s="41"/>
      <c r="O21" s="41">
        <v>29</v>
      </c>
      <c r="P21" s="41"/>
      <c r="Q21" s="41">
        <v>16</v>
      </c>
      <c r="R21" s="41"/>
      <c r="S21" s="41">
        <v>17</v>
      </c>
      <c r="T21" s="41"/>
      <c r="U21" s="41">
        <v>7</v>
      </c>
      <c r="V21" s="41"/>
      <c r="W21" s="41">
        <v>13</v>
      </c>
      <c r="X21" s="41"/>
      <c r="Y21" s="41"/>
      <c r="Z21" s="87">
        <v>8</v>
      </c>
      <c r="AA21" s="44">
        <v>47</v>
      </c>
      <c r="AB21" s="44"/>
      <c r="AC21" s="44">
        <v>38</v>
      </c>
      <c r="AD21" s="44"/>
      <c r="AE21" s="44">
        <v>17</v>
      </c>
      <c r="AF21" s="45"/>
      <c r="AG21" s="45">
        <v>18</v>
      </c>
      <c r="AH21" s="44"/>
      <c r="AI21" s="44">
        <v>58</v>
      </c>
      <c r="AJ21" s="44"/>
      <c r="AK21" s="44">
        <v>49</v>
      </c>
      <c r="AL21" s="44"/>
      <c r="AM21" s="44">
        <v>46</v>
      </c>
      <c r="AN21" s="44"/>
      <c r="AO21" s="44">
        <v>40</v>
      </c>
      <c r="AP21" s="44"/>
      <c r="AQ21" s="44">
        <v>37</v>
      </c>
      <c r="AR21" s="44"/>
      <c r="AS21" s="44">
        <v>20</v>
      </c>
      <c r="AT21" s="42"/>
    </row>
    <row r="22" spans="2:46" ht="13.5" customHeight="1">
      <c r="B22" s="7">
        <v>9</v>
      </c>
      <c r="C22" s="38">
        <f t="shared" si="0"/>
        <v>698</v>
      </c>
      <c r="D22" s="41"/>
      <c r="E22" s="41">
        <v>51</v>
      </c>
      <c r="F22" s="41"/>
      <c r="G22" s="41">
        <v>41</v>
      </c>
      <c r="H22" s="43"/>
      <c r="I22" s="43">
        <v>39</v>
      </c>
      <c r="J22" s="43"/>
      <c r="K22" s="43">
        <v>63</v>
      </c>
      <c r="L22" s="43"/>
      <c r="M22" s="41">
        <v>35</v>
      </c>
      <c r="N22" s="41"/>
      <c r="O22" s="41">
        <v>26</v>
      </c>
      <c r="P22" s="41"/>
      <c r="Q22" s="41">
        <v>17</v>
      </c>
      <c r="R22" s="41"/>
      <c r="S22" s="41">
        <v>13</v>
      </c>
      <c r="T22" s="41"/>
      <c r="U22" s="41">
        <v>11</v>
      </c>
      <c r="V22" s="41"/>
      <c r="W22" s="41">
        <v>5</v>
      </c>
      <c r="X22" s="41"/>
      <c r="Y22" s="41"/>
      <c r="Z22" s="87">
        <v>9</v>
      </c>
      <c r="AA22" s="44">
        <v>40</v>
      </c>
      <c r="AB22" s="44"/>
      <c r="AC22" s="44">
        <v>49</v>
      </c>
      <c r="AD22" s="44"/>
      <c r="AE22" s="44">
        <v>16</v>
      </c>
      <c r="AF22" s="45"/>
      <c r="AG22" s="45">
        <v>10</v>
      </c>
      <c r="AH22" s="44"/>
      <c r="AI22" s="44">
        <v>82</v>
      </c>
      <c r="AJ22" s="44"/>
      <c r="AK22" s="44">
        <v>56</v>
      </c>
      <c r="AL22" s="44"/>
      <c r="AM22" s="44">
        <v>48</v>
      </c>
      <c r="AN22" s="44"/>
      <c r="AO22" s="44">
        <v>42</v>
      </c>
      <c r="AP22" s="44"/>
      <c r="AQ22" s="44">
        <v>32</v>
      </c>
      <c r="AR22" s="44"/>
      <c r="AS22" s="44">
        <v>22</v>
      </c>
      <c r="AT22" s="42"/>
    </row>
    <row r="23" spans="2:46" s="46" customFormat="1" ht="13.5" customHeight="1">
      <c r="B23" s="51" t="s">
        <v>19</v>
      </c>
      <c r="C23" s="38">
        <f t="shared" si="0"/>
        <v>3555</v>
      </c>
      <c r="D23" s="39"/>
      <c r="E23" s="39">
        <f>SUM(E24:E28)</f>
        <v>213</v>
      </c>
      <c r="F23" s="39"/>
      <c r="G23" s="39">
        <f>SUM(G24:G28)</f>
        <v>225</v>
      </c>
      <c r="H23" s="47"/>
      <c r="I23" s="39">
        <f>SUM(I24:I28)</f>
        <v>247</v>
      </c>
      <c r="J23" s="47"/>
      <c r="K23" s="39">
        <f>SUM(K24:K28)</f>
        <v>224</v>
      </c>
      <c r="L23" s="47"/>
      <c r="M23" s="39">
        <f>SUM(M24:M28)</f>
        <v>215</v>
      </c>
      <c r="N23" s="39"/>
      <c r="O23" s="39">
        <f>SUM(O24:O28)</f>
        <v>170</v>
      </c>
      <c r="P23" s="39"/>
      <c r="Q23" s="39">
        <f>SUM(Q24:Q28)</f>
        <v>91</v>
      </c>
      <c r="R23" s="39"/>
      <c r="S23" s="39">
        <f>SUM(S24:S28)</f>
        <v>85</v>
      </c>
      <c r="T23" s="39"/>
      <c r="U23" s="39">
        <f>SUM(U24:U28)</f>
        <v>66</v>
      </c>
      <c r="V23" s="39"/>
      <c r="W23" s="39">
        <f>SUM(W24:W28)</f>
        <v>60</v>
      </c>
      <c r="X23" s="39"/>
      <c r="Y23" s="39"/>
      <c r="Z23" s="88" t="s">
        <v>19</v>
      </c>
      <c r="AA23" s="48">
        <f>SUM(AA24:AA28)</f>
        <v>217</v>
      </c>
      <c r="AB23" s="48"/>
      <c r="AC23" s="48">
        <f>SUM(AC24:AC28)</f>
        <v>211</v>
      </c>
      <c r="AD23" s="48"/>
      <c r="AE23" s="48">
        <f>SUM(AE24:AE28)</f>
        <v>85</v>
      </c>
      <c r="AF23" s="49"/>
      <c r="AG23" s="48">
        <f>SUM(AG24:AG28)</f>
        <v>90</v>
      </c>
      <c r="AH23" s="48"/>
      <c r="AI23" s="48">
        <f>SUM(AI24:AI28)</f>
        <v>416</v>
      </c>
      <c r="AJ23" s="48"/>
      <c r="AK23" s="48">
        <f>SUM(AK24:AK28)</f>
        <v>380</v>
      </c>
      <c r="AL23" s="48"/>
      <c r="AM23" s="48">
        <f>SUM(AM24:AM28)</f>
        <v>167</v>
      </c>
      <c r="AN23" s="48"/>
      <c r="AO23" s="48">
        <f>SUM(AO24:AO28)</f>
        <v>189</v>
      </c>
      <c r="AP23" s="48"/>
      <c r="AQ23" s="48">
        <f>SUM(AQ24:AQ28)</f>
        <v>96</v>
      </c>
      <c r="AR23" s="48"/>
      <c r="AS23" s="48">
        <f>SUM(AS24:AS28)</f>
        <v>108</v>
      </c>
      <c r="AT23" s="50"/>
    </row>
    <row r="24" spans="2:46" ht="13.5" customHeight="1">
      <c r="B24" s="7">
        <v>10</v>
      </c>
      <c r="C24" s="38">
        <f t="shared" si="0"/>
        <v>707</v>
      </c>
      <c r="D24" s="41"/>
      <c r="E24" s="41">
        <v>41</v>
      </c>
      <c r="F24" s="41"/>
      <c r="G24" s="41">
        <v>44</v>
      </c>
      <c r="H24" s="43"/>
      <c r="I24" s="43">
        <v>49</v>
      </c>
      <c r="J24" s="43"/>
      <c r="K24" s="43">
        <v>49</v>
      </c>
      <c r="L24" s="43"/>
      <c r="M24" s="41">
        <v>45</v>
      </c>
      <c r="N24" s="41"/>
      <c r="O24" s="41">
        <v>35</v>
      </c>
      <c r="P24" s="41"/>
      <c r="Q24" s="41">
        <v>22</v>
      </c>
      <c r="R24" s="41"/>
      <c r="S24" s="41">
        <v>17</v>
      </c>
      <c r="T24" s="41"/>
      <c r="U24" s="41">
        <v>14</v>
      </c>
      <c r="V24" s="41"/>
      <c r="W24" s="41">
        <v>13</v>
      </c>
      <c r="X24" s="41"/>
      <c r="Y24" s="41"/>
      <c r="Z24" s="87">
        <v>10</v>
      </c>
      <c r="AA24" s="44">
        <v>43</v>
      </c>
      <c r="AB24" s="44"/>
      <c r="AC24" s="44">
        <v>27</v>
      </c>
      <c r="AD24" s="44"/>
      <c r="AE24" s="44">
        <v>17</v>
      </c>
      <c r="AF24" s="45"/>
      <c r="AG24" s="45">
        <v>18</v>
      </c>
      <c r="AH24" s="44"/>
      <c r="AI24" s="44">
        <v>78</v>
      </c>
      <c r="AJ24" s="44"/>
      <c r="AK24" s="44">
        <v>61</v>
      </c>
      <c r="AL24" s="44"/>
      <c r="AM24" s="44">
        <v>38</v>
      </c>
      <c r="AN24" s="44"/>
      <c r="AO24" s="44">
        <v>49</v>
      </c>
      <c r="AP24" s="44"/>
      <c r="AQ24" s="44">
        <v>20</v>
      </c>
      <c r="AR24" s="44"/>
      <c r="AS24" s="44">
        <v>27</v>
      </c>
      <c r="AT24" s="42"/>
    </row>
    <row r="25" spans="2:46" ht="13.5" customHeight="1">
      <c r="B25" s="7">
        <v>11</v>
      </c>
      <c r="C25" s="38">
        <f t="shared" si="0"/>
        <v>652</v>
      </c>
      <c r="D25" s="41"/>
      <c r="E25" s="41">
        <v>38</v>
      </c>
      <c r="F25" s="41"/>
      <c r="G25" s="41">
        <v>39</v>
      </c>
      <c r="H25" s="43"/>
      <c r="I25" s="43">
        <v>54</v>
      </c>
      <c r="J25" s="43"/>
      <c r="K25" s="43">
        <v>42</v>
      </c>
      <c r="L25" s="43"/>
      <c r="M25" s="41">
        <v>51</v>
      </c>
      <c r="N25" s="41"/>
      <c r="O25" s="41">
        <v>24</v>
      </c>
      <c r="P25" s="41"/>
      <c r="Q25" s="41">
        <v>16</v>
      </c>
      <c r="R25" s="41"/>
      <c r="S25" s="41">
        <v>9</v>
      </c>
      <c r="T25" s="41"/>
      <c r="U25" s="41">
        <v>5</v>
      </c>
      <c r="V25" s="41"/>
      <c r="W25" s="41">
        <v>11</v>
      </c>
      <c r="X25" s="41"/>
      <c r="Y25" s="41"/>
      <c r="Z25" s="87">
        <v>11</v>
      </c>
      <c r="AA25" s="44">
        <v>41</v>
      </c>
      <c r="AB25" s="44"/>
      <c r="AC25" s="44">
        <v>46</v>
      </c>
      <c r="AD25" s="44"/>
      <c r="AE25" s="44">
        <v>20</v>
      </c>
      <c r="AF25" s="45"/>
      <c r="AG25" s="45">
        <v>13</v>
      </c>
      <c r="AH25" s="44"/>
      <c r="AI25" s="44">
        <v>55</v>
      </c>
      <c r="AJ25" s="44"/>
      <c r="AK25" s="44">
        <v>72</v>
      </c>
      <c r="AL25" s="44"/>
      <c r="AM25" s="44">
        <v>32</v>
      </c>
      <c r="AN25" s="44"/>
      <c r="AO25" s="44">
        <v>43</v>
      </c>
      <c r="AP25" s="44"/>
      <c r="AQ25" s="44">
        <v>17</v>
      </c>
      <c r="AR25" s="44"/>
      <c r="AS25" s="44">
        <v>24</v>
      </c>
      <c r="AT25" s="42"/>
    </row>
    <row r="26" spans="2:46" ht="13.5" customHeight="1">
      <c r="B26" s="7">
        <v>12</v>
      </c>
      <c r="C26" s="38">
        <f t="shared" si="0"/>
        <v>707</v>
      </c>
      <c r="D26" s="41"/>
      <c r="E26" s="41">
        <v>48</v>
      </c>
      <c r="F26" s="41"/>
      <c r="G26" s="41">
        <v>43</v>
      </c>
      <c r="H26" s="43"/>
      <c r="I26" s="43">
        <v>48</v>
      </c>
      <c r="J26" s="43"/>
      <c r="K26" s="43">
        <v>49</v>
      </c>
      <c r="L26" s="43"/>
      <c r="M26" s="41">
        <v>30</v>
      </c>
      <c r="N26" s="41"/>
      <c r="O26" s="41">
        <v>29</v>
      </c>
      <c r="P26" s="41"/>
      <c r="Q26" s="41">
        <v>18</v>
      </c>
      <c r="R26" s="41"/>
      <c r="S26" s="41">
        <v>16</v>
      </c>
      <c r="T26" s="41"/>
      <c r="U26" s="41">
        <v>16</v>
      </c>
      <c r="V26" s="41"/>
      <c r="W26" s="41">
        <v>13</v>
      </c>
      <c r="X26" s="41"/>
      <c r="Y26" s="41"/>
      <c r="Z26" s="87">
        <v>12</v>
      </c>
      <c r="AA26" s="44">
        <v>40</v>
      </c>
      <c r="AB26" s="44"/>
      <c r="AC26" s="44">
        <v>42</v>
      </c>
      <c r="AD26" s="44"/>
      <c r="AE26" s="44">
        <v>17</v>
      </c>
      <c r="AF26" s="45"/>
      <c r="AG26" s="45">
        <v>21</v>
      </c>
      <c r="AH26" s="44"/>
      <c r="AI26" s="44">
        <v>84</v>
      </c>
      <c r="AJ26" s="44"/>
      <c r="AK26" s="44">
        <v>77</v>
      </c>
      <c r="AL26" s="44"/>
      <c r="AM26" s="44">
        <v>40</v>
      </c>
      <c r="AN26" s="44"/>
      <c r="AO26" s="44">
        <v>32</v>
      </c>
      <c r="AP26" s="44"/>
      <c r="AQ26" s="44">
        <v>21</v>
      </c>
      <c r="AR26" s="44"/>
      <c r="AS26" s="44">
        <v>23</v>
      </c>
      <c r="AT26" s="42"/>
    </row>
    <row r="27" spans="2:46" ht="13.5" customHeight="1">
      <c r="B27" s="7">
        <v>13</v>
      </c>
      <c r="C27" s="38">
        <f t="shared" si="0"/>
        <v>762</v>
      </c>
      <c r="D27" s="41"/>
      <c r="E27" s="41">
        <v>54</v>
      </c>
      <c r="F27" s="41"/>
      <c r="G27" s="41">
        <v>55</v>
      </c>
      <c r="H27" s="43"/>
      <c r="I27" s="43">
        <v>49</v>
      </c>
      <c r="J27" s="43"/>
      <c r="K27" s="43">
        <v>47</v>
      </c>
      <c r="L27" s="43"/>
      <c r="M27" s="41">
        <v>50</v>
      </c>
      <c r="N27" s="41"/>
      <c r="O27" s="41">
        <v>42</v>
      </c>
      <c r="P27" s="41"/>
      <c r="Q27" s="41">
        <v>16</v>
      </c>
      <c r="R27" s="41"/>
      <c r="S27" s="41">
        <v>22</v>
      </c>
      <c r="T27" s="41"/>
      <c r="U27" s="41">
        <v>17</v>
      </c>
      <c r="V27" s="41"/>
      <c r="W27" s="41">
        <v>11</v>
      </c>
      <c r="X27" s="41"/>
      <c r="Y27" s="41"/>
      <c r="Z27" s="87">
        <v>13</v>
      </c>
      <c r="AA27" s="44">
        <v>48</v>
      </c>
      <c r="AB27" s="44"/>
      <c r="AC27" s="44">
        <v>58</v>
      </c>
      <c r="AD27" s="44"/>
      <c r="AE27" s="44">
        <v>16</v>
      </c>
      <c r="AF27" s="45"/>
      <c r="AG27" s="45">
        <v>12</v>
      </c>
      <c r="AH27" s="44"/>
      <c r="AI27" s="44">
        <v>91</v>
      </c>
      <c r="AJ27" s="44"/>
      <c r="AK27" s="44">
        <v>82</v>
      </c>
      <c r="AL27" s="44"/>
      <c r="AM27" s="44">
        <v>28</v>
      </c>
      <c r="AN27" s="44"/>
      <c r="AO27" s="44">
        <v>24</v>
      </c>
      <c r="AP27" s="44"/>
      <c r="AQ27" s="44">
        <v>17</v>
      </c>
      <c r="AR27" s="44"/>
      <c r="AS27" s="44">
        <v>23</v>
      </c>
      <c r="AT27" s="42"/>
    </row>
    <row r="28" spans="2:46" ht="13.5" customHeight="1">
      <c r="B28" s="7">
        <v>14</v>
      </c>
      <c r="C28" s="38">
        <f t="shared" si="0"/>
        <v>727</v>
      </c>
      <c r="D28" s="41"/>
      <c r="E28" s="41">
        <v>32</v>
      </c>
      <c r="F28" s="41"/>
      <c r="G28" s="41">
        <v>44</v>
      </c>
      <c r="H28" s="43"/>
      <c r="I28" s="43">
        <v>47</v>
      </c>
      <c r="J28" s="43"/>
      <c r="K28" s="43">
        <v>37</v>
      </c>
      <c r="L28" s="43"/>
      <c r="M28" s="41">
        <v>39</v>
      </c>
      <c r="N28" s="41"/>
      <c r="O28" s="41">
        <v>40</v>
      </c>
      <c r="P28" s="41"/>
      <c r="Q28" s="41">
        <v>19</v>
      </c>
      <c r="R28" s="41"/>
      <c r="S28" s="41">
        <v>21</v>
      </c>
      <c r="T28" s="41"/>
      <c r="U28" s="41">
        <v>14</v>
      </c>
      <c r="V28" s="41"/>
      <c r="W28" s="41">
        <v>12</v>
      </c>
      <c r="X28" s="41"/>
      <c r="Y28" s="41"/>
      <c r="Z28" s="87">
        <v>14</v>
      </c>
      <c r="AA28" s="44">
        <v>45</v>
      </c>
      <c r="AB28" s="44"/>
      <c r="AC28" s="44">
        <v>38</v>
      </c>
      <c r="AD28" s="44"/>
      <c r="AE28" s="44">
        <v>15</v>
      </c>
      <c r="AF28" s="45"/>
      <c r="AG28" s="45">
        <v>26</v>
      </c>
      <c r="AH28" s="44"/>
      <c r="AI28" s="44">
        <v>108</v>
      </c>
      <c r="AJ28" s="44"/>
      <c r="AK28" s="44">
        <v>88</v>
      </c>
      <c r="AL28" s="44"/>
      <c r="AM28" s="44">
        <v>29</v>
      </c>
      <c r="AN28" s="44"/>
      <c r="AO28" s="44">
        <v>41</v>
      </c>
      <c r="AP28" s="44"/>
      <c r="AQ28" s="44">
        <v>21</v>
      </c>
      <c r="AR28" s="44"/>
      <c r="AS28" s="44">
        <v>11</v>
      </c>
      <c r="AT28" s="42"/>
    </row>
    <row r="29" spans="2:46" s="46" customFormat="1" ht="13.5" customHeight="1">
      <c r="B29" s="51" t="s">
        <v>20</v>
      </c>
      <c r="C29" s="38">
        <f t="shared" si="0"/>
        <v>3954</v>
      </c>
      <c r="D29" s="39"/>
      <c r="E29" s="39">
        <f>SUM(E30:E34)</f>
        <v>332</v>
      </c>
      <c r="F29" s="39"/>
      <c r="G29" s="39">
        <f>SUM(G30:G34)</f>
        <v>338</v>
      </c>
      <c r="H29" s="47"/>
      <c r="I29" s="39">
        <f>SUM(I30:I34)</f>
        <v>235</v>
      </c>
      <c r="J29" s="47"/>
      <c r="K29" s="39">
        <f>SUM(K30:K34)</f>
        <v>275</v>
      </c>
      <c r="L29" s="47"/>
      <c r="M29" s="39">
        <f>SUM(M30:M34)</f>
        <v>224</v>
      </c>
      <c r="N29" s="39"/>
      <c r="O29" s="39">
        <f>SUM(O30:O34)</f>
        <v>198</v>
      </c>
      <c r="P29" s="39"/>
      <c r="Q29" s="39">
        <f>SUM(Q30:Q34)</f>
        <v>77</v>
      </c>
      <c r="R29" s="39"/>
      <c r="S29" s="39">
        <f>SUM(S30:S34)</f>
        <v>110</v>
      </c>
      <c r="T29" s="39"/>
      <c r="U29" s="39">
        <f>SUM(U30:U34)</f>
        <v>67</v>
      </c>
      <c r="V29" s="39"/>
      <c r="W29" s="39">
        <f>SUM(W30:W34)</f>
        <v>54</v>
      </c>
      <c r="X29" s="39"/>
      <c r="Y29" s="39"/>
      <c r="Z29" s="88" t="s">
        <v>20</v>
      </c>
      <c r="AA29" s="48">
        <f>SUM(AA30:AA34)</f>
        <v>342</v>
      </c>
      <c r="AB29" s="48"/>
      <c r="AC29" s="48">
        <f>SUM(AC30:AC34)</f>
        <v>293</v>
      </c>
      <c r="AD29" s="48"/>
      <c r="AE29" s="48">
        <f>SUM(AE30:AE34)</f>
        <v>112</v>
      </c>
      <c r="AF29" s="49"/>
      <c r="AG29" s="48">
        <f>SUM(AG30:AG34)</f>
        <v>109</v>
      </c>
      <c r="AH29" s="48"/>
      <c r="AI29" s="48">
        <f>SUM(AI30:AI34)</f>
        <v>409</v>
      </c>
      <c r="AJ29" s="48"/>
      <c r="AK29" s="48">
        <f>SUM(AK30:AK34)</f>
        <v>377</v>
      </c>
      <c r="AL29" s="48"/>
      <c r="AM29" s="48">
        <f>SUM(AM30:AM34)</f>
        <v>115</v>
      </c>
      <c r="AN29" s="48"/>
      <c r="AO29" s="48">
        <f>SUM(AO30:AO34)</f>
        <v>129</v>
      </c>
      <c r="AP29" s="48"/>
      <c r="AQ29" s="48">
        <f>SUM(AQ30:AQ34)</f>
        <v>73</v>
      </c>
      <c r="AR29" s="48"/>
      <c r="AS29" s="48">
        <f>SUM(AS30:AS34)</f>
        <v>85</v>
      </c>
      <c r="AT29" s="50"/>
    </row>
    <row r="30" spans="2:46" ht="13.5" customHeight="1">
      <c r="B30" s="7">
        <v>15</v>
      </c>
      <c r="C30" s="38">
        <f t="shared" si="0"/>
        <v>754</v>
      </c>
      <c r="D30" s="41"/>
      <c r="E30" s="41">
        <v>46</v>
      </c>
      <c r="F30" s="41"/>
      <c r="G30" s="41">
        <v>59</v>
      </c>
      <c r="H30" s="43"/>
      <c r="I30" s="43">
        <v>49</v>
      </c>
      <c r="J30" s="43"/>
      <c r="K30" s="43">
        <v>50</v>
      </c>
      <c r="L30" s="43"/>
      <c r="M30" s="41">
        <v>40</v>
      </c>
      <c r="N30" s="41"/>
      <c r="O30" s="41">
        <v>33</v>
      </c>
      <c r="P30" s="41"/>
      <c r="Q30" s="41">
        <v>12</v>
      </c>
      <c r="R30" s="41"/>
      <c r="S30" s="41">
        <v>21</v>
      </c>
      <c r="T30" s="41"/>
      <c r="U30" s="41">
        <v>17</v>
      </c>
      <c r="V30" s="41"/>
      <c r="W30" s="41">
        <v>8</v>
      </c>
      <c r="X30" s="41"/>
      <c r="Y30" s="41"/>
      <c r="Z30" s="87">
        <v>15</v>
      </c>
      <c r="AA30" s="44">
        <v>53</v>
      </c>
      <c r="AB30" s="44"/>
      <c r="AC30" s="44">
        <v>58</v>
      </c>
      <c r="AD30" s="44"/>
      <c r="AE30" s="44">
        <v>19</v>
      </c>
      <c r="AF30" s="45"/>
      <c r="AG30" s="45">
        <v>16</v>
      </c>
      <c r="AH30" s="44"/>
      <c r="AI30" s="44">
        <v>75</v>
      </c>
      <c r="AJ30" s="44"/>
      <c r="AK30" s="44">
        <v>95</v>
      </c>
      <c r="AL30" s="44"/>
      <c r="AM30" s="44">
        <v>37</v>
      </c>
      <c r="AN30" s="44"/>
      <c r="AO30" s="44">
        <v>29</v>
      </c>
      <c r="AP30" s="44"/>
      <c r="AQ30" s="44">
        <v>23</v>
      </c>
      <c r="AR30" s="44"/>
      <c r="AS30" s="44">
        <v>14</v>
      </c>
      <c r="AT30" s="42"/>
    </row>
    <row r="31" spans="2:46" ht="13.5" customHeight="1">
      <c r="B31" s="7">
        <v>16</v>
      </c>
      <c r="C31" s="38">
        <f t="shared" si="0"/>
        <v>805</v>
      </c>
      <c r="D31" s="41"/>
      <c r="E31" s="41">
        <v>52</v>
      </c>
      <c r="F31" s="41"/>
      <c r="G31" s="41">
        <v>66</v>
      </c>
      <c r="H31" s="43"/>
      <c r="I31" s="43">
        <v>52</v>
      </c>
      <c r="J31" s="43"/>
      <c r="K31" s="43">
        <v>55</v>
      </c>
      <c r="L31" s="43"/>
      <c r="M31" s="41">
        <v>45</v>
      </c>
      <c r="N31" s="41"/>
      <c r="O31" s="41">
        <v>46</v>
      </c>
      <c r="P31" s="41"/>
      <c r="Q31" s="41">
        <v>12</v>
      </c>
      <c r="R31" s="41"/>
      <c r="S31" s="41">
        <v>17</v>
      </c>
      <c r="T31" s="41"/>
      <c r="U31" s="41">
        <v>8</v>
      </c>
      <c r="V31" s="41"/>
      <c r="W31" s="41">
        <v>9</v>
      </c>
      <c r="X31" s="41"/>
      <c r="Y31" s="41"/>
      <c r="Z31" s="87">
        <v>16</v>
      </c>
      <c r="AA31" s="44">
        <v>69</v>
      </c>
      <c r="AB31" s="44"/>
      <c r="AC31" s="44">
        <v>54</v>
      </c>
      <c r="AD31" s="44"/>
      <c r="AE31" s="44">
        <v>23</v>
      </c>
      <c r="AF31" s="45"/>
      <c r="AG31" s="45">
        <v>26</v>
      </c>
      <c r="AH31" s="44"/>
      <c r="AI31" s="44">
        <v>93</v>
      </c>
      <c r="AJ31" s="44"/>
      <c r="AK31" s="44">
        <v>87</v>
      </c>
      <c r="AL31" s="44"/>
      <c r="AM31" s="44">
        <v>27</v>
      </c>
      <c r="AN31" s="44"/>
      <c r="AO31" s="44">
        <v>27</v>
      </c>
      <c r="AP31" s="44"/>
      <c r="AQ31" s="44">
        <v>16</v>
      </c>
      <c r="AR31" s="44"/>
      <c r="AS31" s="44">
        <v>21</v>
      </c>
      <c r="AT31" s="42"/>
    </row>
    <row r="32" spans="2:46" ht="13.5" customHeight="1">
      <c r="B32" s="7">
        <v>17</v>
      </c>
      <c r="C32" s="38">
        <f t="shared" si="0"/>
        <v>737</v>
      </c>
      <c r="D32" s="41"/>
      <c r="E32" s="41">
        <v>57</v>
      </c>
      <c r="F32" s="41"/>
      <c r="G32" s="41">
        <v>51</v>
      </c>
      <c r="H32" s="43"/>
      <c r="I32" s="43">
        <v>36</v>
      </c>
      <c r="J32" s="43"/>
      <c r="K32" s="43">
        <v>44</v>
      </c>
      <c r="L32" s="43"/>
      <c r="M32" s="41">
        <v>41</v>
      </c>
      <c r="N32" s="41"/>
      <c r="O32" s="41">
        <v>38</v>
      </c>
      <c r="P32" s="41"/>
      <c r="Q32" s="41">
        <v>12</v>
      </c>
      <c r="R32" s="41"/>
      <c r="S32" s="41">
        <v>25</v>
      </c>
      <c r="T32" s="41"/>
      <c r="U32" s="41">
        <v>17</v>
      </c>
      <c r="V32" s="41"/>
      <c r="W32" s="41">
        <v>13</v>
      </c>
      <c r="X32" s="41"/>
      <c r="Y32" s="41"/>
      <c r="Z32" s="87">
        <v>17</v>
      </c>
      <c r="AA32" s="44">
        <v>67</v>
      </c>
      <c r="AB32" s="44"/>
      <c r="AC32" s="44">
        <v>61</v>
      </c>
      <c r="AD32" s="44"/>
      <c r="AE32" s="44">
        <v>23</v>
      </c>
      <c r="AF32" s="45"/>
      <c r="AG32" s="45">
        <v>22</v>
      </c>
      <c r="AH32" s="44"/>
      <c r="AI32" s="44">
        <v>82</v>
      </c>
      <c r="AJ32" s="44"/>
      <c r="AK32" s="44">
        <v>78</v>
      </c>
      <c r="AL32" s="44"/>
      <c r="AM32" s="44">
        <v>20</v>
      </c>
      <c r="AN32" s="44"/>
      <c r="AO32" s="44">
        <v>27</v>
      </c>
      <c r="AP32" s="44"/>
      <c r="AQ32" s="44">
        <v>10</v>
      </c>
      <c r="AR32" s="44"/>
      <c r="AS32" s="44">
        <v>13</v>
      </c>
      <c r="AT32" s="42"/>
    </row>
    <row r="33" spans="2:46" ht="13.5" customHeight="1">
      <c r="B33" s="7">
        <v>18</v>
      </c>
      <c r="C33" s="38">
        <f t="shared" si="0"/>
        <v>768</v>
      </c>
      <c r="D33" s="41"/>
      <c r="E33" s="41">
        <v>68</v>
      </c>
      <c r="F33" s="41"/>
      <c r="G33" s="41">
        <v>77</v>
      </c>
      <c r="H33" s="43"/>
      <c r="I33" s="43">
        <v>43</v>
      </c>
      <c r="J33" s="43"/>
      <c r="K33" s="43">
        <v>62</v>
      </c>
      <c r="L33" s="43"/>
      <c r="M33" s="41">
        <v>45</v>
      </c>
      <c r="N33" s="41"/>
      <c r="O33" s="41">
        <v>32</v>
      </c>
      <c r="P33" s="41"/>
      <c r="Q33" s="41">
        <v>17</v>
      </c>
      <c r="R33" s="41"/>
      <c r="S33" s="41">
        <v>20</v>
      </c>
      <c r="T33" s="41"/>
      <c r="U33" s="41">
        <v>10</v>
      </c>
      <c r="V33" s="41"/>
      <c r="W33" s="41">
        <v>9</v>
      </c>
      <c r="X33" s="41"/>
      <c r="Y33" s="41"/>
      <c r="Z33" s="87">
        <v>18</v>
      </c>
      <c r="AA33" s="44">
        <v>71</v>
      </c>
      <c r="AB33" s="44"/>
      <c r="AC33" s="44">
        <v>52</v>
      </c>
      <c r="AD33" s="44"/>
      <c r="AE33" s="44">
        <v>19</v>
      </c>
      <c r="AF33" s="45"/>
      <c r="AG33" s="45">
        <v>25</v>
      </c>
      <c r="AH33" s="44"/>
      <c r="AI33" s="44">
        <v>84</v>
      </c>
      <c r="AJ33" s="44"/>
      <c r="AK33" s="44">
        <v>56</v>
      </c>
      <c r="AL33" s="44"/>
      <c r="AM33" s="44">
        <v>17</v>
      </c>
      <c r="AN33" s="44"/>
      <c r="AO33" s="44">
        <v>27</v>
      </c>
      <c r="AP33" s="44"/>
      <c r="AQ33" s="44">
        <v>10</v>
      </c>
      <c r="AR33" s="44"/>
      <c r="AS33" s="44">
        <v>24</v>
      </c>
      <c r="AT33" s="42"/>
    </row>
    <row r="34" spans="2:46" ht="13.5" customHeight="1">
      <c r="B34" s="7">
        <v>19</v>
      </c>
      <c r="C34" s="38">
        <f t="shared" si="0"/>
        <v>890</v>
      </c>
      <c r="D34" s="41"/>
      <c r="E34" s="41">
        <v>109</v>
      </c>
      <c r="F34" s="41"/>
      <c r="G34" s="41">
        <v>85</v>
      </c>
      <c r="H34" s="43"/>
      <c r="I34" s="43">
        <v>55</v>
      </c>
      <c r="J34" s="43"/>
      <c r="K34" s="43">
        <v>64</v>
      </c>
      <c r="L34" s="43"/>
      <c r="M34" s="41">
        <v>53</v>
      </c>
      <c r="N34" s="41"/>
      <c r="O34" s="41">
        <v>49</v>
      </c>
      <c r="P34" s="41"/>
      <c r="Q34" s="41">
        <v>24</v>
      </c>
      <c r="R34" s="41"/>
      <c r="S34" s="41">
        <v>27</v>
      </c>
      <c r="T34" s="41"/>
      <c r="U34" s="41">
        <v>15</v>
      </c>
      <c r="V34" s="41"/>
      <c r="W34" s="41">
        <v>15</v>
      </c>
      <c r="X34" s="41"/>
      <c r="Y34" s="41"/>
      <c r="Z34" s="87">
        <v>19</v>
      </c>
      <c r="AA34" s="44">
        <v>82</v>
      </c>
      <c r="AB34" s="44"/>
      <c r="AC34" s="44">
        <v>68</v>
      </c>
      <c r="AD34" s="44"/>
      <c r="AE34" s="44">
        <v>28</v>
      </c>
      <c r="AF34" s="45"/>
      <c r="AG34" s="45">
        <v>20</v>
      </c>
      <c r="AH34" s="44"/>
      <c r="AI34" s="44">
        <v>75</v>
      </c>
      <c r="AJ34" s="44"/>
      <c r="AK34" s="44">
        <v>61</v>
      </c>
      <c r="AL34" s="44"/>
      <c r="AM34" s="44">
        <v>14</v>
      </c>
      <c r="AN34" s="44"/>
      <c r="AO34" s="44">
        <v>19</v>
      </c>
      <c r="AP34" s="44"/>
      <c r="AQ34" s="44">
        <v>14</v>
      </c>
      <c r="AR34" s="44"/>
      <c r="AS34" s="44">
        <v>13</v>
      </c>
      <c r="AT34" s="42"/>
    </row>
    <row r="35" spans="2:46" s="46" customFormat="1" ht="13.5" customHeight="1">
      <c r="B35" s="51" t="s">
        <v>21</v>
      </c>
      <c r="C35" s="38">
        <f t="shared" si="0"/>
        <v>5123</v>
      </c>
      <c r="D35" s="39"/>
      <c r="E35" s="39">
        <f>SUM(E36:E40)</f>
        <v>645</v>
      </c>
      <c r="F35" s="39"/>
      <c r="G35" s="39">
        <f>SUM(G36:G40)</f>
        <v>465</v>
      </c>
      <c r="H35" s="47"/>
      <c r="I35" s="39">
        <f>SUM(I36:I40)</f>
        <v>464</v>
      </c>
      <c r="J35" s="47"/>
      <c r="K35" s="39">
        <f>SUM(K36:K40)</f>
        <v>355</v>
      </c>
      <c r="L35" s="47"/>
      <c r="M35" s="39">
        <f>SUM(M36:M40)</f>
        <v>390</v>
      </c>
      <c r="N35" s="39"/>
      <c r="O35" s="39">
        <f>SUM(O36:O40)</f>
        <v>285</v>
      </c>
      <c r="P35" s="39"/>
      <c r="Q35" s="39">
        <f>SUM(Q36:Q40)</f>
        <v>181</v>
      </c>
      <c r="R35" s="39"/>
      <c r="S35" s="39">
        <f>SUM(S36:S40)</f>
        <v>145</v>
      </c>
      <c r="T35" s="39"/>
      <c r="U35" s="39">
        <f>SUM(U36:U40)</f>
        <v>116</v>
      </c>
      <c r="V35" s="39"/>
      <c r="W35" s="39">
        <f>SUM(W36:W40)</f>
        <v>108</v>
      </c>
      <c r="X35" s="39"/>
      <c r="Y35" s="39"/>
      <c r="Z35" s="88" t="s">
        <v>21</v>
      </c>
      <c r="AA35" s="48">
        <f>SUM(AA36:AA40)</f>
        <v>428</v>
      </c>
      <c r="AB35" s="48"/>
      <c r="AC35" s="48">
        <f>SUM(AC36:AC40)</f>
        <v>388</v>
      </c>
      <c r="AD35" s="48"/>
      <c r="AE35" s="48">
        <f>SUM(AE36:AE40)</f>
        <v>188</v>
      </c>
      <c r="AF35" s="49"/>
      <c r="AG35" s="48">
        <f>SUM(AG36:AG40)</f>
        <v>120</v>
      </c>
      <c r="AH35" s="48"/>
      <c r="AI35" s="48">
        <f>SUM(AI36:AI40)</f>
        <v>263</v>
      </c>
      <c r="AJ35" s="48"/>
      <c r="AK35" s="48">
        <f>SUM(AK36:AK40)</f>
        <v>274</v>
      </c>
      <c r="AL35" s="48"/>
      <c r="AM35" s="48">
        <f>SUM(AM36:AM40)</f>
        <v>96</v>
      </c>
      <c r="AN35" s="48"/>
      <c r="AO35" s="48">
        <f>SUM(AO36:AO40)</f>
        <v>88</v>
      </c>
      <c r="AP35" s="48"/>
      <c r="AQ35" s="48">
        <f>SUM(AQ36:AQ40)</f>
        <v>63</v>
      </c>
      <c r="AR35" s="48"/>
      <c r="AS35" s="48">
        <f>SUM(AS36:AS40)</f>
        <v>61</v>
      </c>
      <c r="AT35" s="50"/>
    </row>
    <row r="36" spans="2:46" ht="13.5" customHeight="1">
      <c r="B36" s="7">
        <v>20</v>
      </c>
      <c r="C36" s="38">
        <f t="shared" si="0"/>
        <v>964</v>
      </c>
      <c r="D36" s="41"/>
      <c r="E36" s="41">
        <v>108</v>
      </c>
      <c r="F36" s="41"/>
      <c r="G36" s="41">
        <v>88</v>
      </c>
      <c r="H36" s="43"/>
      <c r="I36" s="43">
        <v>72</v>
      </c>
      <c r="J36" s="43"/>
      <c r="K36" s="43">
        <v>66</v>
      </c>
      <c r="L36" s="43"/>
      <c r="M36" s="41">
        <v>66</v>
      </c>
      <c r="N36" s="41"/>
      <c r="O36" s="41">
        <v>44</v>
      </c>
      <c r="P36" s="41"/>
      <c r="Q36" s="41">
        <v>26</v>
      </c>
      <c r="R36" s="41"/>
      <c r="S36" s="41">
        <v>26</v>
      </c>
      <c r="T36" s="41"/>
      <c r="U36" s="41">
        <v>22</v>
      </c>
      <c r="V36" s="41"/>
      <c r="W36" s="41">
        <v>25</v>
      </c>
      <c r="X36" s="41"/>
      <c r="Y36" s="41"/>
      <c r="Z36" s="87">
        <v>20</v>
      </c>
      <c r="AA36" s="44">
        <v>104</v>
      </c>
      <c r="AB36" s="44"/>
      <c r="AC36" s="44">
        <v>71</v>
      </c>
      <c r="AD36" s="44"/>
      <c r="AE36" s="44">
        <v>33</v>
      </c>
      <c r="AF36" s="45"/>
      <c r="AG36" s="45">
        <v>18</v>
      </c>
      <c r="AH36" s="44"/>
      <c r="AI36" s="44">
        <v>60</v>
      </c>
      <c r="AJ36" s="44"/>
      <c r="AK36" s="44">
        <v>68</v>
      </c>
      <c r="AL36" s="44"/>
      <c r="AM36" s="44">
        <v>20</v>
      </c>
      <c r="AN36" s="44"/>
      <c r="AO36" s="44">
        <v>20</v>
      </c>
      <c r="AP36" s="44"/>
      <c r="AQ36" s="44">
        <v>14</v>
      </c>
      <c r="AR36" s="44"/>
      <c r="AS36" s="44">
        <v>13</v>
      </c>
      <c r="AT36" s="42"/>
    </row>
    <row r="37" spans="2:46" ht="13.5" customHeight="1">
      <c r="B37" s="7">
        <v>21</v>
      </c>
      <c r="C37" s="38">
        <f t="shared" si="0"/>
        <v>959</v>
      </c>
      <c r="D37" s="41"/>
      <c r="E37" s="41">
        <v>104</v>
      </c>
      <c r="F37" s="41"/>
      <c r="G37" s="41">
        <v>84</v>
      </c>
      <c r="H37" s="43"/>
      <c r="I37" s="43">
        <v>83</v>
      </c>
      <c r="J37" s="43"/>
      <c r="K37" s="43">
        <v>76</v>
      </c>
      <c r="L37" s="43"/>
      <c r="M37" s="41">
        <v>67</v>
      </c>
      <c r="N37" s="41"/>
      <c r="O37" s="41">
        <v>58</v>
      </c>
      <c r="P37" s="41"/>
      <c r="Q37" s="41">
        <v>28</v>
      </c>
      <c r="R37" s="41"/>
      <c r="S37" s="41">
        <v>29</v>
      </c>
      <c r="T37" s="41"/>
      <c r="U37" s="41">
        <v>29</v>
      </c>
      <c r="V37" s="41"/>
      <c r="W37" s="41">
        <v>17</v>
      </c>
      <c r="X37" s="41"/>
      <c r="Y37" s="41"/>
      <c r="Z37" s="87">
        <v>21</v>
      </c>
      <c r="AA37" s="44">
        <v>83</v>
      </c>
      <c r="AB37" s="44"/>
      <c r="AC37" s="44">
        <v>64</v>
      </c>
      <c r="AD37" s="44"/>
      <c r="AE37" s="44">
        <v>33</v>
      </c>
      <c r="AF37" s="45"/>
      <c r="AG37" s="45">
        <v>22</v>
      </c>
      <c r="AH37" s="44"/>
      <c r="AI37" s="44">
        <v>58</v>
      </c>
      <c r="AJ37" s="44"/>
      <c r="AK37" s="44">
        <v>61</v>
      </c>
      <c r="AL37" s="44"/>
      <c r="AM37" s="44">
        <v>22</v>
      </c>
      <c r="AN37" s="44"/>
      <c r="AO37" s="44">
        <v>17</v>
      </c>
      <c r="AP37" s="44"/>
      <c r="AQ37" s="44">
        <v>14</v>
      </c>
      <c r="AR37" s="44"/>
      <c r="AS37" s="44">
        <v>10</v>
      </c>
      <c r="AT37" s="42"/>
    </row>
    <row r="38" spans="2:46" ht="13.5" customHeight="1">
      <c r="B38" s="7">
        <v>22</v>
      </c>
      <c r="C38" s="38">
        <f t="shared" si="0"/>
        <v>985</v>
      </c>
      <c r="D38" s="41"/>
      <c r="E38" s="41">
        <v>125</v>
      </c>
      <c r="F38" s="41"/>
      <c r="G38" s="41">
        <v>92</v>
      </c>
      <c r="H38" s="43"/>
      <c r="I38" s="43">
        <v>85</v>
      </c>
      <c r="J38" s="43"/>
      <c r="K38" s="43">
        <v>61</v>
      </c>
      <c r="L38" s="43"/>
      <c r="M38" s="41">
        <v>60</v>
      </c>
      <c r="N38" s="41"/>
      <c r="O38" s="41">
        <v>57</v>
      </c>
      <c r="P38" s="41"/>
      <c r="Q38" s="41">
        <v>36</v>
      </c>
      <c r="R38" s="41"/>
      <c r="S38" s="41">
        <v>33</v>
      </c>
      <c r="T38" s="41"/>
      <c r="U38" s="41">
        <v>26</v>
      </c>
      <c r="V38" s="41"/>
      <c r="W38" s="41">
        <v>22</v>
      </c>
      <c r="X38" s="41"/>
      <c r="Y38" s="41"/>
      <c r="Z38" s="87">
        <v>22</v>
      </c>
      <c r="AA38" s="44">
        <v>84</v>
      </c>
      <c r="AB38" s="44"/>
      <c r="AC38" s="44">
        <v>80</v>
      </c>
      <c r="AD38" s="44"/>
      <c r="AE38" s="44">
        <v>35</v>
      </c>
      <c r="AF38" s="45"/>
      <c r="AG38" s="45">
        <v>27</v>
      </c>
      <c r="AH38" s="44"/>
      <c r="AI38" s="44">
        <v>55</v>
      </c>
      <c r="AJ38" s="44"/>
      <c r="AK38" s="44">
        <v>50</v>
      </c>
      <c r="AL38" s="44"/>
      <c r="AM38" s="44">
        <v>13</v>
      </c>
      <c r="AN38" s="44"/>
      <c r="AO38" s="44">
        <v>17</v>
      </c>
      <c r="AP38" s="44"/>
      <c r="AQ38" s="44">
        <v>16</v>
      </c>
      <c r="AR38" s="44"/>
      <c r="AS38" s="44">
        <v>11</v>
      </c>
      <c r="AT38" s="42"/>
    </row>
    <row r="39" spans="2:46" ht="13.5" customHeight="1">
      <c r="B39" s="7">
        <v>23</v>
      </c>
      <c r="C39" s="38">
        <f t="shared" si="0"/>
        <v>1094</v>
      </c>
      <c r="D39" s="41"/>
      <c r="E39" s="41">
        <v>139</v>
      </c>
      <c r="F39" s="41"/>
      <c r="G39" s="41">
        <v>90</v>
      </c>
      <c r="H39" s="43"/>
      <c r="I39" s="43">
        <v>116</v>
      </c>
      <c r="J39" s="43"/>
      <c r="K39" s="43">
        <v>78</v>
      </c>
      <c r="L39" s="43"/>
      <c r="M39" s="41">
        <v>101</v>
      </c>
      <c r="N39" s="41"/>
      <c r="O39" s="41">
        <v>61</v>
      </c>
      <c r="P39" s="41"/>
      <c r="Q39" s="41">
        <v>49</v>
      </c>
      <c r="R39" s="41"/>
      <c r="S39" s="41">
        <v>27</v>
      </c>
      <c r="T39" s="41"/>
      <c r="U39" s="41">
        <v>17</v>
      </c>
      <c r="V39" s="41"/>
      <c r="W39" s="41">
        <v>20</v>
      </c>
      <c r="X39" s="41"/>
      <c r="Y39" s="41"/>
      <c r="Z39" s="87">
        <v>23</v>
      </c>
      <c r="AA39" s="44">
        <v>75</v>
      </c>
      <c r="AB39" s="44"/>
      <c r="AC39" s="44">
        <v>84</v>
      </c>
      <c r="AD39" s="44"/>
      <c r="AE39" s="44">
        <v>37</v>
      </c>
      <c r="AF39" s="45"/>
      <c r="AG39" s="45">
        <v>32</v>
      </c>
      <c r="AH39" s="44"/>
      <c r="AI39" s="44">
        <v>52</v>
      </c>
      <c r="AJ39" s="44"/>
      <c r="AK39" s="44">
        <v>53</v>
      </c>
      <c r="AL39" s="44"/>
      <c r="AM39" s="44">
        <v>23</v>
      </c>
      <c r="AN39" s="44"/>
      <c r="AO39" s="44">
        <v>17</v>
      </c>
      <c r="AP39" s="44"/>
      <c r="AQ39" s="44">
        <v>9</v>
      </c>
      <c r="AR39" s="44"/>
      <c r="AS39" s="44">
        <v>14</v>
      </c>
      <c r="AT39" s="42"/>
    </row>
    <row r="40" spans="2:46" ht="13.5" customHeight="1">
      <c r="B40" s="7">
        <v>24</v>
      </c>
      <c r="C40" s="38">
        <f t="shared" si="0"/>
        <v>1121</v>
      </c>
      <c r="D40" s="41"/>
      <c r="E40" s="41">
        <v>169</v>
      </c>
      <c r="F40" s="41"/>
      <c r="G40" s="41">
        <v>111</v>
      </c>
      <c r="H40" s="43"/>
      <c r="I40" s="43">
        <v>108</v>
      </c>
      <c r="J40" s="43"/>
      <c r="K40" s="43">
        <v>74</v>
      </c>
      <c r="L40" s="43"/>
      <c r="M40" s="41">
        <v>96</v>
      </c>
      <c r="N40" s="41"/>
      <c r="O40" s="41">
        <v>65</v>
      </c>
      <c r="P40" s="41"/>
      <c r="Q40" s="41">
        <v>42</v>
      </c>
      <c r="R40" s="41"/>
      <c r="S40" s="41">
        <v>30</v>
      </c>
      <c r="T40" s="41"/>
      <c r="U40" s="41">
        <v>22</v>
      </c>
      <c r="V40" s="41"/>
      <c r="W40" s="41">
        <v>24</v>
      </c>
      <c r="X40" s="41"/>
      <c r="Y40" s="41"/>
      <c r="Z40" s="87">
        <v>24</v>
      </c>
      <c r="AA40" s="44">
        <v>82</v>
      </c>
      <c r="AB40" s="44"/>
      <c r="AC40" s="44">
        <v>89</v>
      </c>
      <c r="AD40" s="44"/>
      <c r="AE40" s="44">
        <v>50</v>
      </c>
      <c r="AF40" s="45"/>
      <c r="AG40" s="45">
        <v>21</v>
      </c>
      <c r="AH40" s="44"/>
      <c r="AI40" s="44">
        <v>38</v>
      </c>
      <c r="AJ40" s="44"/>
      <c r="AK40" s="44">
        <v>42</v>
      </c>
      <c r="AL40" s="44"/>
      <c r="AM40" s="44">
        <v>18</v>
      </c>
      <c r="AN40" s="44"/>
      <c r="AO40" s="44">
        <v>17</v>
      </c>
      <c r="AP40" s="44"/>
      <c r="AQ40" s="44">
        <v>10</v>
      </c>
      <c r="AR40" s="44"/>
      <c r="AS40" s="44">
        <v>13</v>
      </c>
      <c r="AT40" s="42"/>
    </row>
    <row r="41" spans="2:46" s="46" customFormat="1" ht="13.5" customHeight="1">
      <c r="B41" s="51" t="s">
        <v>22</v>
      </c>
      <c r="C41" s="38">
        <f t="shared" si="0"/>
        <v>6284</v>
      </c>
      <c r="D41" s="39"/>
      <c r="E41" s="39">
        <f>SUM(E42:E46)</f>
        <v>744</v>
      </c>
      <c r="F41" s="39"/>
      <c r="G41" s="39">
        <f>SUM(G42:G46)</f>
        <v>550</v>
      </c>
      <c r="H41" s="47"/>
      <c r="I41" s="39">
        <f>SUM(I42:I46)</f>
        <v>676</v>
      </c>
      <c r="J41" s="47"/>
      <c r="K41" s="39">
        <f>SUM(K42:K46)</f>
        <v>565</v>
      </c>
      <c r="L41" s="47"/>
      <c r="M41" s="39">
        <f>SUM(M42:M46)</f>
        <v>538</v>
      </c>
      <c r="N41" s="39"/>
      <c r="O41" s="39">
        <f>SUM(O42:O46)</f>
        <v>356</v>
      </c>
      <c r="P41" s="39"/>
      <c r="Q41" s="39">
        <f>SUM(Q42:Q46)</f>
        <v>228</v>
      </c>
      <c r="R41" s="39"/>
      <c r="S41" s="39">
        <f>SUM(S42:S46)</f>
        <v>135</v>
      </c>
      <c r="T41" s="39"/>
      <c r="U41" s="39">
        <f>SUM(U42:U46)</f>
        <v>116</v>
      </c>
      <c r="V41" s="39"/>
      <c r="W41" s="39">
        <f>SUM(W42:W46)</f>
        <v>109</v>
      </c>
      <c r="X41" s="39"/>
      <c r="Y41" s="39"/>
      <c r="Z41" s="88" t="s">
        <v>22</v>
      </c>
      <c r="AA41" s="48">
        <f>SUM(AA42:AA46)</f>
        <v>516</v>
      </c>
      <c r="AB41" s="48"/>
      <c r="AC41" s="48">
        <f>SUM(AC42:AC46)</f>
        <v>496</v>
      </c>
      <c r="AD41" s="48"/>
      <c r="AE41" s="48">
        <f>SUM(AE42:AE46)</f>
        <v>252</v>
      </c>
      <c r="AF41" s="49"/>
      <c r="AG41" s="48">
        <f>SUM(AG42:AG46)</f>
        <v>193</v>
      </c>
      <c r="AH41" s="48"/>
      <c r="AI41" s="48">
        <f>SUM(AI42:AI46)</f>
        <v>193</v>
      </c>
      <c r="AJ41" s="48"/>
      <c r="AK41" s="48">
        <f>SUM(AK42:AK46)</f>
        <v>208</v>
      </c>
      <c r="AL41" s="48"/>
      <c r="AM41" s="48">
        <f>SUM(AM42:AM46)</f>
        <v>91</v>
      </c>
      <c r="AN41" s="48"/>
      <c r="AO41" s="48">
        <f>SUM(AO42:AO46)</f>
        <v>130</v>
      </c>
      <c r="AP41" s="48"/>
      <c r="AQ41" s="48">
        <f>SUM(AQ42:AQ46)</f>
        <v>86</v>
      </c>
      <c r="AR41" s="48"/>
      <c r="AS41" s="48">
        <f>SUM(AS42:AS46)</f>
        <v>102</v>
      </c>
      <c r="AT41" s="50"/>
    </row>
    <row r="42" spans="2:46" ht="13.5" customHeight="1">
      <c r="B42" s="7">
        <v>25</v>
      </c>
      <c r="C42" s="38">
        <f t="shared" si="0"/>
        <v>1151</v>
      </c>
      <c r="D42" s="43"/>
      <c r="E42" s="43">
        <v>172</v>
      </c>
      <c r="F42" s="43"/>
      <c r="G42" s="43">
        <v>101</v>
      </c>
      <c r="H42" s="43"/>
      <c r="I42" s="43">
        <v>135</v>
      </c>
      <c r="J42" s="43"/>
      <c r="K42" s="43">
        <v>86</v>
      </c>
      <c r="L42" s="43"/>
      <c r="M42" s="43">
        <v>103</v>
      </c>
      <c r="N42" s="43"/>
      <c r="O42" s="43">
        <v>65</v>
      </c>
      <c r="P42" s="43"/>
      <c r="Q42" s="43">
        <v>53</v>
      </c>
      <c r="R42" s="43"/>
      <c r="S42" s="43">
        <v>22</v>
      </c>
      <c r="T42" s="43"/>
      <c r="U42" s="41">
        <v>22</v>
      </c>
      <c r="V42" s="41"/>
      <c r="W42" s="41">
        <v>15</v>
      </c>
      <c r="X42" s="41"/>
      <c r="Y42" s="41"/>
      <c r="Z42" s="87">
        <v>25</v>
      </c>
      <c r="AA42" s="45">
        <v>97</v>
      </c>
      <c r="AB42" s="45"/>
      <c r="AC42" s="45">
        <v>80</v>
      </c>
      <c r="AD42" s="45"/>
      <c r="AE42" s="45">
        <v>46</v>
      </c>
      <c r="AF42" s="45"/>
      <c r="AG42" s="52">
        <v>37</v>
      </c>
      <c r="AH42" s="45"/>
      <c r="AI42" s="45">
        <v>31</v>
      </c>
      <c r="AJ42" s="45"/>
      <c r="AK42" s="45">
        <v>32</v>
      </c>
      <c r="AL42" s="45"/>
      <c r="AM42" s="45">
        <v>9</v>
      </c>
      <c r="AN42" s="44"/>
      <c r="AO42" s="44">
        <v>27</v>
      </c>
      <c r="AP42" s="44"/>
      <c r="AQ42" s="44">
        <v>8</v>
      </c>
      <c r="AR42" s="44"/>
      <c r="AS42" s="44">
        <v>10</v>
      </c>
      <c r="AT42" s="42"/>
    </row>
    <row r="43" spans="2:46" ht="13.5" customHeight="1">
      <c r="B43" s="7">
        <v>26</v>
      </c>
      <c r="C43" s="38">
        <f t="shared" si="0"/>
        <v>1199</v>
      </c>
      <c r="D43" s="43"/>
      <c r="E43" s="43">
        <v>142</v>
      </c>
      <c r="F43" s="43"/>
      <c r="G43" s="43">
        <v>96</v>
      </c>
      <c r="H43" s="43"/>
      <c r="I43" s="43">
        <v>124</v>
      </c>
      <c r="J43" s="43"/>
      <c r="K43" s="43">
        <v>103</v>
      </c>
      <c r="L43" s="43"/>
      <c r="M43" s="43">
        <v>107</v>
      </c>
      <c r="N43" s="43"/>
      <c r="O43" s="43">
        <v>63</v>
      </c>
      <c r="P43" s="43"/>
      <c r="Q43" s="43">
        <v>36</v>
      </c>
      <c r="R43" s="43"/>
      <c r="S43" s="43">
        <v>22</v>
      </c>
      <c r="T43" s="43"/>
      <c r="U43" s="43">
        <v>28</v>
      </c>
      <c r="V43" s="43"/>
      <c r="W43" s="43">
        <v>23</v>
      </c>
      <c r="X43" s="43"/>
      <c r="Y43" s="43"/>
      <c r="Z43" s="87">
        <v>26</v>
      </c>
      <c r="AA43" s="45">
        <v>99</v>
      </c>
      <c r="AB43" s="45"/>
      <c r="AC43" s="45">
        <v>102</v>
      </c>
      <c r="AD43" s="45"/>
      <c r="AE43" s="45">
        <v>55</v>
      </c>
      <c r="AF43" s="45"/>
      <c r="AG43" s="45">
        <v>40</v>
      </c>
      <c r="AH43" s="45"/>
      <c r="AI43" s="45">
        <v>43</v>
      </c>
      <c r="AJ43" s="45"/>
      <c r="AK43" s="45">
        <v>47</v>
      </c>
      <c r="AL43" s="45"/>
      <c r="AM43" s="45">
        <v>17</v>
      </c>
      <c r="AN43" s="44"/>
      <c r="AO43" s="44">
        <v>21</v>
      </c>
      <c r="AP43" s="44"/>
      <c r="AQ43" s="44">
        <v>14</v>
      </c>
      <c r="AR43" s="44"/>
      <c r="AS43" s="44">
        <v>17</v>
      </c>
      <c r="AT43" s="42"/>
    </row>
    <row r="44" spans="2:46" ht="13.5" customHeight="1">
      <c r="B44" s="53">
        <v>27</v>
      </c>
      <c r="C44" s="38">
        <f t="shared" si="0"/>
        <v>1337</v>
      </c>
      <c r="D44" s="41"/>
      <c r="E44" s="41">
        <v>147</v>
      </c>
      <c r="F44" s="41"/>
      <c r="G44" s="41">
        <v>114</v>
      </c>
      <c r="H44" s="41"/>
      <c r="I44" s="41">
        <v>135</v>
      </c>
      <c r="J44" s="41"/>
      <c r="K44" s="41">
        <v>129</v>
      </c>
      <c r="L44" s="41"/>
      <c r="M44" s="41">
        <v>121</v>
      </c>
      <c r="N44" s="41"/>
      <c r="O44" s="41">
        <v>90</v>
      </c>
      <c r="P44" s="41"/>
      <c r="Q44" s="41">
        <v>43</v>
      </c>
      <c r="R44" s="41"/>
      <c r="S44" s="41">
        <v>29</v>
      </c>
      <c r="T44" s="41"/>
      <c r="U44" s="41">
        <v>28</v>
      </c>
      <c r="V44" s="41"/>
      <c r="W44" s="41">
        <v>28</v>
      </c>
      <c r="X44" s="41"/>
      <c r="Y44" s="41"/>
      <c r="Z44" s="89">
        <v>27</v>
      </c>
      <c r="AA44" s="54">
        <v>106</v>
      </c>
      <c r="AB44" s="44"/>
      <c r="AC44" s="44">
        <v>108</v>
      </c>
      <c r="AD44" s="44"/>
      <c r="AE44" s="44">
        <v>50</v>
      </c>
      <c r="AF44" s="44"/>
      <c r="AG44" s="45">
        <v>35</v>
      </c>
      <c r="AH44" s="44"/>
      <c r="AI44" s="44">
        <v>49</v>
      </c>
      <c r="AJ44" s="44"/>
      <c r="AK44" s="44">
        <v>42</v>
      </c>
      <c r="AL44" s="44"/>
      <c r="AM44" s="44">
        <v>18</v>
      </c>
      <c r="AN44" s="44"/>
      <c r="AO44" s="44">
        <v>26</v>
      </c>
      <c r="AP44" s="44"/>
      <c r="AQ44" s="44">
        <v>18</v>
      </c>
      <c r="AR44" s="44"/>
      <c r="AS44" s="44">
        <v>21</v>
      </c>
      <c r="AT44" s="42"/>
    </row>
    <row r="45" spans="2:46" ht="13.5" customHeight="1">
      <c r="B45" s="7">
        <v>28</v>
      </c>
      <c r="C45" s="38">
        <f t="shared" si="0"/>
        <v>1229</v>
      </c>
      <c r="D45" s="41"/>
      <c r="E45" s="41">
        <v>131</v>
      </c>
      <c r="F45" s="41"/>
      <c r="G45" s="41">
        <v>117</v>
      </c>
      <c r="H45" s="41"/>
      <c r="I45" s="41">
        <v>132</v>
      </c>
      <c r="J45" s="41"/>
      <c r="K45" s="41">
        <v>110</v>
      </c>
      <c r="L45" s="41"/>
      <c r="M45" s="41">
        <v>90</v>
      </c>
      <c r="N45" s="41"/>
      <c r="O45" s="41">
        <v>75</v>
      </c>
      <c r="P45" s="41"/>
      <c r="Q45" s="41">
        <v>43</v>
      </c>
      <c r="R45" s="41"/>
      <c r="S45" s="41">
        <v>35</v>
      </c>
      <c r="T45" s="41"/>
      <c r="U45" s="41">
        <v>22</v>
      </c>
      <c r="V45" s="41"/>
      <c r="W45" s="41">
        <v>21</v>
      </c>
      <c r="X45" s="41"/>
      <c r="Y45" s="41"/>
      <c r="Z45" s="87">
        <v>28</v>
      </c>
      <c r="AA45" s="44">
        <v>100</v>
      </c>
      <c r="AB45" s="44"/>
      <c r="AC45" s="44">
        <v>89</v>
      </c>
      <c r="AD45" s="44"/>
      <c r="AE45" s="44">
        <v>55</v>
      </c>
      <c r="AF45" s="44"/>
      <c r="AG45" s="45">
        <v>42</v>
      </c>
      <c r="AH45" s="44"/>
      <c r="AI45" s="44">
        <v>35</v>
      </c>
      <c r="AJ45" s="44"/>
      <c r="AK45" s="44">
        <v>38</v>
      </c>
      <c r="AL45" s="44"/>
      <c r="AM45" s="44">
        <v>23</v>
      </c>
      <c r="AN45" s="44"/>
      <c r="AO45" s="44">
        <v>26</v>
      </c>
      <c r="AP45" s="44"/>
      <c r="AQ45" s="44">
        <v>20</v>
      </c>
      <c r="AR45" s="44"/>
      <c r="AS45" s="44">
        <v>25</v>
      </c>
      <c r="AT45" s="42"/>
    </row>
    <row r="46" spans="2:46" ht="13.5" customHeight="1">
      <c r="B46" s="7">
        <v>29</v>
      </c>
      <c r="C46" s="38">
        <f t="shared" si="0"/>
        <v>1368</v>
      </c>
      <c r="D46" s="41"/>
      <c r="E46" s="41">
        <v>152</v>
      </c>
      <c r="F46" s="41"/>
      <c r="G46" s="41">
        <v>122</v>
      </c>
      <c r="H46" s="41"/>
      <c r="I46" s="41">
        <v>150</v>
      </c>
      <c r="J46" s="41"/>
      <c r="K46" s="41">
        <v>137</v>
      </c>
      <c r="L46" s="41"/>
      <c r="M46" s="41">
        <v>117</v>
      </c>
      <c r="N46" s="41"/>
      <c r="O46" s="41">
        <v>63</v>
      </c>
      <c r="P46" s="41"/>
      <c r="Q46" s="41">
        <v>53</v>
      </c>
      <c r="R46" s="41"/>
      <c r="S46" s="41">
        <v>27</v>
      </c>
      <c r="T46" s="41"/>
      <c r="U46" s="41">
        <v>16</v>
      </c>
      <c r="V46" s="41"/>
      <c r="W46" s="41">
        <v>22</v>
      </c>
      <c r="X46" s="41"/>
      <c r="Y46" s="41"/>
      <c r="Z46" s="87">
        <v>29</v>
      </c>
      <c r="AA46" s="44">
        <v>114</v>
      </c>
      <c r="AB46" s="44"/>
      <c r="AC46" s="44">
        <v>117</v>
      </c>
      <c r="AD46" s="44"/>
      <c r="AE46" s="44">
        <v>46</v>
      </c>
      <c r="AF46" s="44"/>
      <c r="AG46" s="45">
        <v>39</v>
      </c>
      <c r="AH46" s="44"/>
      <c r="AI46" s="44">
        <v>35</v>
      </c>
      <c r="AJ46" s="44"/>
      <c r="AK46" s="44">
        <v>49</v>
      </c>
      <c r="AL46" s="44"/>
      <c r="AM46" s="44">
        <v>24</v>
      </c>
      <c r="AN46" s="44"/>
      <c r="AO46" s="44">
        <v>30</v>
      </c>
      <c r="AP46" s="44"/>
      <c r="AQ46" s="44">
        <v>26</v>
      </c>
      <c r="AR46" s="44"/>
      <c r="AS46" s="44">
        <v>29</v>
      </c>
      <c r="AT46" s="42"/>
    </row>
    <row r="47" spans="2:46" s="46" customFormat="1" ht="13.5" customHeight="1">
      <c r="B47" s="51" t="s">
        <v>23</v>
      </c>
      <c r="C47" s="38">
        <f t="shared" si="0"/>
        <v>6114</v>
      </c>
      <c r="D47" s="39"/>
      <c r="E47" s="39">
        <f>SUM(E48:E52)</f>
        <v>665</v>
      </c>
      <c r="F47" s="39"/>
      <c r="G47" s="39">
        <f>SUM(G48:G52)</f>
        <v>482</v>
      </c>
      <c r="H47" s="39"/>
      <c r="I47" s="39">
        <f>SUM(I48:I52)</f>
        <v>711</v>
      </c>
      <c r="J47" s="39"/>
      <c r="K47" s="39">
        <f>SUM(K48:K52)</f>
        <v>538</v>
      </c>
      <c r="L47" s="39"/>
      <c r="M47" s="39">
        <f>SUM(M48:M52)</f>
        <v>404</v>
      </c>
      <c r="N47" s="39"/>
      <c r="O47" s="39">
        <f>SUM(O48:O52)</f>
        <v>310</v>
      </c>
      <c r="P47" s="39"/>
      <c r="Q47" s="39">
        <f>SUM(Q48:Q52)</f>
        <v>218</v>
      </c>
      <c r="R47" s="39"/>
      <c r="S47" s="39">
        <f>SUM(S48:S52)</f>
        <v>181</v>
      </c>
      <c r="T47" s="39"/>
      <c r="U47" s="39">
        <f>SUM(U48:U52)</f>
        <v>116</v>
      </c>
      <c r="V47" s="39"/>
      <c r="W47" s="39">
        <f>SUM(W48:W52)</f>
        <v>92</v>
      </c>
      <c r="X47" s="39"/>
      <c r="Y47" s="39"/>
      <c r="Z47" s="88" t="s">
        <v>23</v>
      </c>
      <c r="AA47" s="48">
        <f>SUM(AA48:AA52)</f>
        <v>467</v>
      </c>
      <c r="AB47" s="48"/>
      <c r="AC47" s="48">
        <f>SUM(AC48:AC52)</f>
        <v>396</v>
      </c>
      <c r="AD47" s="48"/>
      <c r="AE47" s="48">
        <f>SUM(AE48:AE52)</f>
        <v>254</v>
      </c>
      <c r="AF47" s="48"/>
      <c r="AG47" s="48">
        <f>SUM(AG48:AG52)</f>
        <v>180</v>
      </c>
      <c r="AH47" s="48"/>
      <c r="AI47" s="48">
        <f>SUM(AI48:AI52)</f>
        <v>175</v>
      </c>
      <c r="AJ47" s="48"/>
      <c r="AK47" s="48">
        <f>SUM(AK48:AK52)</f>
        <v>214</v>
      </c>
      <c r="AL47" s="48"/>
      <c r="AM47" s="48">
        <f>SUM(AM48:AM52)</f>
        <v>146</v>
      </c>
      <c r="AN47" s="48"/>
      <c r="AO47" s="48">
        <f>SUM(AO48:AO52)</f>
        <v>200</v>
      </c>
      <c r="AP47" s="48"/>
      <c r="AQ47" s="48">
        <f>SUM(AQ48:AQ52)</f>
        <v>150</v>
      </c>
      <c r="AR47" s="48"/>
      <c r="AS47" s="48">
        <f>SUM(AS48:AS52)</f>
        <v>215</v>
      </c>
      <c r="AT47" s="50"/>
    </row>
    <row r="48" spans="2:46" ht="13.5" customHeight="1">
      <c r="B48" s="7">
        <v>30</v>
      </c>
      <c r="C48" s="38">
        <f t="shared" si="0"/>
        <v>1262</v>
      </c>
      <c r="D48" s="41"/>
      <c r="E48" s="41">
        <v>147</v>
      </c>
      <c r="F48" s="41"/>
      <c r="G48" s="41">
        <v>105</v>
      </c>
      <c r="H48" s="41"/>
      <c r="I48" s="41">
        <v>140</v>
      </c>
      <c r="J48" s="41"/>
      <c r="K48" s="41">
        <v>102</v>
      </c>
      <c r="L48" s="41"/>
      <c r="M48" s="41">
        <v>101</v>
      </c>
      <c r="N48" s="41"/>
      <c r="O48" s="41">
        <v>68</v>
      </c>
      <c r="P48" s="41"/>
      <c r="Q48" s="41">
        <v>42</v>
      </c>
      <c r="R48" s="41"/>
      <c r="S48" s="41">
        <v>34</v>
      </c>
      <c r="T48" s="41"/>
      <c r="U48" s="41">
        <v>23</v>
      </c>
      <c r="V48" s="41"/>
      <c r="W48" s="41">
        <v>18</v>
      </c>
      <c r="X48" s="41"/>
      <c r="Y48" s="41"/>
      <c r="Z48" s="87">
        <v>30</v>
      </c>
      <c r="AA48" s="44">
        <v>106</v>
      </c>
      <c r="AB48" s="44"/>
      <c r="AC48" s="44">
        <v>93</v>
      </c>
      <c r="AD48" s="44"/>
      <c r="AE48" s="44">
        <v>54</v>
      </c>
      <c r="AF48" s="44"/>
      <c r="AG48" s="45">
        <v>34</v>
      </c>
      <c r="AH48" s="44"/>
      <c r="AI48" s="44">
        <v>37</v>
      </c>
      <c r="AJ48" s="44"/>
      <c r="AK48" s="44">
        <v>40</v>
      </c>
      <c r="AL48" s="44"/>
      <c r="AM48" s="44">
        <v>24</v>
      </c>
      <c r="AN48" s="44"/>
      <c r="AO48" s="44">
        <v>32</v>
      </c>
      <c r="AP48" s="44"/>
      <c r="AQ48" s="44">
        <v>23</v>
      </c>
      <c r="AR48" s="44"/>
      <c r="AS48" s="44">
        <v>39</v>
      </c>
      <c r="AT48" s="42"/>
    </row>
    <row r="49" spans="2:46" ht="13.5" customHeight="1">
      <c r="B49" s="7">
        <v>31</v>
      </c>
      <c r="C49" s="38">
        <f t="shared" si="0"/>
        <v>1388</v>
      </c>
      <c r="D49" s="41"/>
      <c r="E49" s="41">
        <v>147</v>
      </c>
      <c r="F49" s="41"/>
      <c r="G49" s="41">
        <v>102</v>
      </c>
      <c r="H49" s="41"/>
      <c r="I49" s="41">
        <v>148</v>
      </c>
      <c r="J49" s="41"/>
      <c r="K49" s="41">
        <v>139</v>
      </c>
      <c r="L49" s="41"/>
      <c r="M49" s="41">
        <v>85</v>
      </c>
      <c r="N49" s="41"/>
      <c r="O49" s="41">
        <v>82</v>
      </c>
      <c r="P49" s="41"/>
      <c r="Q49" s="41">
        <v>43</v>
      </c>
      <c r="R49" s="41"/>
      <c r="S49" s="41">
        <v>47</v>
      </c>
      <c r="T49" s="41"/>
      <c r="U49" s="41">
        <v>22</v>
      </c>
      <c r="V49" s="41"/>
      <c r="W49" s="41">
        <v>22</v>
      </c>
      <c r="X49" s="41"/>
      <c r="Y49" s="41"/>
      <c r="Z49" s="87">
        <v>31</v>
      </c>
      <c r="AA49" s="44">
        <v>110</v>
      </c>
      <c r="AB49" s="44"/>
      <c r="AC49" s="44">
        <v>84</v>
      </c>
      <c r="AD49" s="44"/>
      <c r="AE49" s="44">
        <v>60</v>
      </c>
      <c r="AF49" s="44"/>
      <c r="AG49" s="45">
        <v>49</v>
      </c>
      <c r="AH49" s="44"/>
      <c r="AI49" s="44">
        <v>38</v>
      </c>
      <c r="AJ49" s="44"/>
      <c r="AK49" s="44">
        <v>48</v>
      </c>
      <c r="AL49" s="44"/>
      <c r="AM49" s="44">
        <v>33</v>
      </c>
      <c r="AN49" s="44"/>
      <c r="AO49" s="44">
        <v>55</v>
      </c>
      <c r="AP49" s="44"/>
      <c r="AQ49" s="44">
        <v>30</v>
      </c>
      <c r="AR49" s="44"/>
      <c r="AS49" s="44">
        <v>44</v>
      </c>
      <c r="AT49" s="42"/>
    </row>
    <row r="50" spans="2:46" ht="13.5" customHeight="1">
      <c r="B50" s="7">
        <v>32</v>
      </c>
      <c r="C50" s="38">
        <f t="shared" si="0"/>
        <v>1240</v>
      </c>
      <c r="D50" s="41"/>
      <c r="E50" s="41">
        <v>122</v>
      </c>
      <c r="F50" s="41"/>
      <c r="G50" s="41">
        <v>111</v>
      </c>
      <c r="H50" s="41"/>
      <c r="I50" s="41">
        <v>141</v>
      </c>
      <c r="J50" s="41"/>
      <c r="K50" s="41">
        <v>116</v>
      </c>
      <c r="L50" s="41"/>
      <c r="M50" s="41">
        <v>76</v>
      </c>
      <c r="N50" s="41"/>
      <c r="O50" s="41">
        <v>60</v>
      </c>
      <c r="P50" s="41"/>
      <c r="Q50" s="41">
        <v>44</v>
      </c>
      <c r="R50" s="41"/>
      <c r="S50" s="41">
        <v>44</v>
      </c>
      <c r="T50" s="41"/>
      <c r="U50" s="41">
        <v>22</v>
      </c>
      <c r="V50" s="41"/>
      <c r="W50" s="41">
        <v>23</v>
      </c>
      <c r="X50" s="41"/>
      <c r="Y50" s="41"/>
      <c r="Z50" s="87">
        <v>32</v>
      </c>
      <c r="AA50" s="44">
        <v>97</v>
      </c>
      <c r="AB50" s="44"/>
      <c r="AC50" s="44">
        <v>90</v>
      </c>
      <c r="AD50" s="44"/>
      <c r="AE50" s="44">
        <v>42</v>
      </c>
      <c r="AF50" s="44"/>
      <c r="AG50" s="45">
        <v>32</v>
      </c>
      <c r="AH50" s="44"/>
      <c r="AI50" s="44">
        <v>25</v>
      </c>
      <c r="AJ50" s="44"/>
      <c r="AK50" s="44">
        <v>47</v>
      </c>
      <c r="AL50" s="44"/>
      <c r="AM50" s="44">
        <v>33</v>
      </c>
      <c r="AN50" s="44"/>
      <c r="AO50" s="44">
        <v>32</v>
      </c>
      <c r="AP50" s="44"/>
      <c r="AQ50" s="44">
        <v>38</v>
      </c>
      <c r="AR50" s="44"/>
      <c r="AS50" s="44">
        <v>45</v>
      </c>
      <c r="AT50" s="42"/>
    </row>
    <row r="51" spans="2:46" ht="13.5" customHeight="1">
      <c r="B51" s="7">
        <v>33</v>
      </c>
      <c r="C51" s="38">
        <f t="shared" si="0"/>
        <v>1273</v>
      </c>
      <c r="D51" s="43"/>
      <c r="E51" s="43">
        <v>150</v>
      </c>
      <c r="F51" s="43"/>
      <c r="G51" s="43">
        <v>103</v>
      </c>
      <c r="H51" s="43"/>
      <c r="I51" s="43">
        <v>156</v>
      </c>
      <c r="J51" s="43"/>
      <c r="K51" s="43">
        <v>99</v>
      </c>
      <c r="L51" s="43"/>
      <c r="M51" s="43">
        <v>92</v>
      </c>
      <c r="N51" s="43"/>
      <c r="O51" s="43">
        <v>55</v>
      </c>
      <c r="P51" s="43"/>
      <c r="Q51" s="43">
        <v>50</v>
      </c>
      <c r="R51" s="43"/>
      <c r="S51" s="43">
        <v>27</v>
      </c>
      <c r="T51" s="43"/>
      <c r="U51" s="43">
        <v>31</v>
      </c>
      <c r="V51" s="43"/>
      <c r="W51" s="43">
        <v>17</v>
      </c>
      <c r="X51" s="43"/>
      <c r="Y51" s="43"/>
      <c r="Z51" s="87">
        <v>33</v>
      </c>
      <c r="AA51" s="45">
        <v>88</v>
      </c>
      <c r="AB51" s="45"/>
      <c r="AC51" s="45">
        <v>80</v>
      </c>
      <c r="AD51" s="45"/>
      <c r="AE51" s="45">
        <v>63</v>
      </c>
      <c r="AF51" s="45"/>
      <c r="AG51" s="45">
        <v>39</v>
      </c>
      <c r="AH51" s="45"/>
      <c r="AI51" s="45">
        <v>38</v>
      </c>
      <c r="AJ51" s="45"/>
      <c r="AK51" s="45">
        <v>37</v>
      </c>
      <c r="AL51" s="45"/>
      <c r="AM51" s="45">
        <v>28</v>
      </c>
      <c r="AN51" s="45"/>
      <c r="AO51" s="45">
        <v>43</v>
      </c>
      <c r="AP51" s="45"/>
      <c r="AQ51" s="45">
        <v>31</v>
      </c>
      <c r="AR51" s="45"/>
      <c r="AS51" s="45">
        <v>46</v>
      </c>
      <c r="AT51" s="55"/>
    </row>
    <row r="52" spans="2:47" ht="13.5" customHeight="1">
      <c r="B52" s="7">
        <v>34</v>
      </c>
      <c r="C52" s="38">
        <f t="shared" si="0"/>
        <v>951</v>
      </c>
      <c r="D52" s="43"/>
      <c r="E52" s="43">
        <v>99</v>
      </c>
      <c r="F52" s="43"/>
      <c r="G52" s="43">
        <v>61</v>
      </c>
      <c r="H52" s="43"/>
      <c r="I52" s="43">
        <v>126</v>
      </c>
      <c r="J52" s="43"/>
      <c r="K52" s="43">
        <v>82</v>
      </c>
      <c r="L52" s="43"/>
      <c r="M52" s="43">
        <v>50</v>
      </c>
      <c r="N52" s="43"/>
      <c r="O52" s="43">
        <v>45</v>
      </c>
      <c r="P52" s="43"/>
      <c r="Q52" s="43">
        <v>39</v>
      </c>
      <c r="R52" s="43"/>
      <c r="S52" s="43">
        <v>29</v>
      </c>
      <c r="T52" s="43"/>
      <c r="U52" s="43">
        <v>18</v>
      </c>
      <c r="V52" s="43"/>
      <c r="W52" s="43">
        <v>12</v>
      </c>
      <c r="X52" s="43"/>
      <c r="Y52" s="43"/>
      <c r="Z52" s="87">
        <v>34</v>
      </c>
      <c r="AA52" s="45">
        <v>66</v>
      </c>
      <c r="AB52" s="45"/>
      <c r="AC52" s="45">
        <v>49</v>
      </c>
      <c r="AD52" s="45"/>
      <c r="AE52" s="45">
        <v>35</v>
      </c>
      <c r="AF52" s="45"/>
      <c r="AG52" s="45">
        <v>26</v>
      </c>
      <c r="AH52" s="45"/>
      <c r="AI52" s="45">
        <v>37</v>
      </c>
      <c r="AJ52" s="45"/>
      <c r="AK52" s="45">
        <v>42</v>
      </c>
      <c r="AL52" s="45"/>
      <c r="AM52" s="45">
        <v>28</v>
      </c>
      <c r="AN52" s="45"/>
      <c r="AO52" s="45">
        <v>38</v>
      </c>
      <c r="AP52" s="45"/>
      <c r="AQ52" s="45">
        <v>28</v>
      </c>
      <c r="AR52" s="45"/>
      <c r="AS52" s="45">
        <v>41</v>
      </c>
      <c r="AT52" s="55"/>
      <c r="AU52" s="18"/>
    </row>
    <row r="53" spans="2:46" s="46" customFormat="1" ht="13.5" customHeight="1">
      <c r="B53" s="51" t="s">
        <v>24</v>
      </c>
      <c r="C53" s="38">
        <f t="shared" si="0"/>
        <v>5314</v>
      </c>
      <c r="D53" s="39"/>
      <c r="E53" s="39">
        <f>SUM(E54:E58)</f>
        <v>527</v>
      </c>
      <c r="F53" s="39"/>
      <c r="G53" s="39">
        <f>SUM(G54:G58)</f>
        <v>398</v>
      </c>
      <c r="H53" s="56"/>
      <c r="I53" s="39">
        <f>SUM(I54:I58)</f>
        <v>547</v>
      </c>
      <c r="J53" s="56"/>
      <c r="K53" s="39">
        <f>SUM(K54:K58)</f>
        <v>409</v>
      </c>
      <c r="L53" s="56"/>
      <c r="M53" s="39">
        <f>SUM(M54:M58)</f>
        <v>343</v>
      </c>
      <c r="N53" s="56"/>
      <c r="O53" s="39">
        <f>SUM(O54:O58)</f>
        <v>245</v>
      </c>
      <c r="P53" s="56"/>
      <c r="Q53" s="39">
        <f>SUM(Q54:Q58)</f>
        <v>165</v>
      </c>
      <c r="R53" s="56"/>
      <c r="S53" s="39">
        <f>SUM(S54:S58)</f>
        <v>114</v>
      </c>
      <c r="T53" s="39"/>
      <c r="U53" s="39">
        <f>SUM(U54:U58)</f>
        <v>82</v>
      </c>
      <c r="V53" s="56"/>
      <c r="W53" s="39">
        <f>SUM(W54:W58)</f>
        <v>72</v>
      </c>
      <c r="X53" s="56"/>
      <c r="Y53" s="56"/>
      <c r="Z53" s="88" t="s">
        <v>24</v>
      </c>
      <c r="AA53" s="48">
        <f>SUM(AA54:AA58)</f>
        <v>327</v>
      </c>
      <c r="AB53" s="48"/>
      <c r="AC53" s="48">
        <f>SUM(AC54:AC58)</f>
        <v>287</v>
      </c>
      <c r="AD53" s="48"/>
      <c r="AE53" s="48">
        <f>SUM(AE54:AE58)</f>
        <v>170</v>
      </c>
      <c r="AF53" s="48"/>
      <c r="AG53" s="48">
        <f>SUM(AG54:AG58)</f>
        <v>122</v>
      </c>
      <c r="AH53" s="48"/>
      <c r="AI53" s="48">
        <f>SUM(AI54:AI58)</f>
        <v>242</v>
      </c>
      <c r="AJ53" s="48"/>
      <c r="AK53" s="48">
        <f>SUM(AK54:AK58)</f>
        <v>340</v>
      </c>
      <c r="AL53" s="48"/>
      <c r="AM53" s="48">
        <f>SUM(AM54:AM58)</f>
        <v>225</v>
      </c>
      <c r="AN53" s="48"/>
      <c r="AO53" s="48">
        <f>SUM(AO54:AO58)</f>
        <v>238</v>
      </c>
      <c r="AP53" s="48"/>
      <c r="AQ53" s="48">
        <f>SUM(AQ54:AQ58)</f>
        <v>237</v>
      </c>
      <c r="AR53" s="48"/>
      <c r="AS53" s="48">
        <f>SUM(AS54:AS58)</f>
        <v>224</v>
      </c>
      <c r="AT53" s="50"/>
    </row>
    <row r="54" spans="2:46" ht="13.5" customHeight="1">
      <c r="B54" s="7">
        <v>35</v>
      </c>
      <c r="C54" s="38">
        <f t="shared" si="0"/>
        <v>1177</v>
      </c>
      <c r="D54" s="41"/>
      <c r="E54" s="41">
        <v>103</v>
      </c>
      <c r="F54" s="41"/>
      <c r="G54" s="41">
        <v>99</v>
      </c>
      <c r="H54" s="57"/>
      <c r="I54" s="58">
        <v>122</v>
      </c>
      <c r="J54" s="57"/>
      <c r="K54" s="58">
        <v>92</v>
      </c>
      <c r="L54" s="57"/>
      <c r="M54" s="58">
        <v>87</v>
      </c>
      <c r="N54" s="57"/>
      <c r="O54" s="58">
        <v>63</v>
      </c>
      <c r="P54" s="57"/>
      <c r="Q54" s="58">
        <v>38</v>
      </c>
      <c r="R54" s="57"/>
      <c r="S54" s="58">
        <v>23</v>
      </c>
      <c r="T54" s="57"/>
      <c r="U54" s="58">
        <v>31</v>
      </c>
      <c r="V54" s="57"/>
      <c r="W54" s="58">
        <v>23</v>
      </c>
      <c r="X54" s="57"/>
      <c r="Y54" s="57"/>
      <c r="Z54" s="87">
        <v>35</v>
      </c>
      <c r="AA54" s="44">
        <v>77</v>
      </c>
      <c r="AB54" s="44"/>
      <c r="AC54" s="44">
        <v>59</v>
      </c>
      <c r="AD54" s="44"/>
      <c r="AE54" s="44">
        <v>42</v>
      </c>
      <c r="AF54" s="44"/>
      <c r="AG54" s="45">
        <v>30</v>
      </c>
      <c r="AH54" s="44"/>
      <c r="AI54" s="44">
        <v>41</v>
      </c>
      <c r="AJ54" s="44"/>
      <c r="AK54" s="44">
        <v>57</v>
      </c>
      <c r="AL54" s="44"/>
      <c r="AM54" s="44">
        <v>48</v>
      </c>
      <c r="AN54" s="44"/>
      <c r="AO54" s="44">
        <v>48</v>
      </c>
      <c r="AP54" s="44"/>
      <c r="AQ54" s="44">
        <v>50</v>
      </c>
      <c r="AR54" s="44"/>
      <c r="AS54" s="44">
        <v>44</v>
      </c>
      <c r="AT54" s="42"/>
    </row>
    <row r="55" spans="2:46" ht="13.5" customHeight="1">
      <c r="B55" s="7">
        <v>36</v>
      </c>
      <c r="C55" s="38">
        <f t="shared" si="0"/>
        <v>1107</v>
      </c>
      <c r="D55" s="41"/>
      <c r="E55" s="41">
        <v>137</v>
      </c>
      <c r="F55" s="41"/>
      <c r="G55" s="41">
        <v>83</v>
      </c>
      <c r="H55" s="57"/>
      <c r="I55" s="58">
        <v>129</v>
      </c>
      <c r="J55" s="57"/>
      <c r="K55" s="58">
        <v>78</v>
      </c>
      <c r="L55" s="57"/>
      <c r="M55" s="58">
        <v>61</v>
      </c>
      <c r="N55" s="57"/>
      <c r="O55" s="58">
        <v>60</v>
      </c>
      <c r="P55" s="57"/>
      <c r="Q55" s="58">
        <v>30</v>
      </c>
      <c r="R55" s="57"/>
      <c r="S55" s="58">
        <v>22</v>
      </c>
      <c r="T55" s="57"/>
      <c r="U55" s="58">
        <v>12</v>
      </c>
      <c r="V55" s="57"/>
      <c r="W55" s="58">
        <v>10</v>
      </c>
      <c r="X55" s="57"/>
      <c r="Y55" s="57"/>
      <c r="Z55" s="87">
        <v>36</v>
      </c>
      <c r="AA55" s="44">
        <v>70</v>
      </c>
      <c r="AB55" s="44"/>
      <c r="AC55" s="44">
        <v>56</v>
      </c>
      <c r="AD55" s="44"/>
      <c r="AE55" s="44">
        <v>37</v>
      </c>
      <c r="AF55" s="44"/>
      <c r="AG55" s="45">
        <v>27</v>
      </c>
      <c r="AH55" s="44"/>
      <c r="AI55" s="44">
        <v>49</v>
      </c>
      <c r="AJ55" s="44"/>
      <c r="AK55" s="44">
        <v>48</v>
      </c>
      <c r="AL55" s="44"/>
      <c r="AM55" s="44">
        <v>35</v>
      </c>
      <c r="AN55" s="44"/>
      <c r="AO55" s="44">
        <v>54</v>
      </c>
      <c r="AP55" s="44"/>
      <c r="AQ55" s="44">
        <v>54</v>
      </c>
      <c r="AR55" s="44"/>
      <c r="AS55" s="44">
        <v>55</v>
      </c>
      <c r="AT55" s="42"/>
    </row>
    <row r="56" spans="2:46" ht="13.5" customHeight="1">
      <c r="B56" s="7">
        <v>37</v>
      </c>
      <c r="C56" s="38">
        <f t="shared" si="0"/>
        <v>1064</v>
      </c>
      <c r="D56" s="41"/>
      <c r="E56" s="41">
        <v>110</v>
      </c>
      <c r="F56" s="41"/>
      <c r="G56" s="41">
        <v>73</v>
      </c>
      <c r="H56" s="57"/>
      <c r="I56" s="58">
        <v>108</v>
      </c>
      <c r="J56" s="57"/>
      <c r="K56" s="58">
        <v>91</v>
      </c>
      <c r="L56" s="57"/>
      <c r="M56" s="58">
        <v>66</v>
      </c>
      <c r="N56" s="57"/>
      <c r="O56" s="58">
        <v>44</v>
      </c>
      <c r="P56" s="57"/>
      <c r="Q56" s="58">
        <v>37</v>
      </c>
      <c r="R56" s="57"/>
      <c r="S56" s="58">
        <v>27</v>
      </c>
      <c r="T56" s="57"/>
      <c r="U56" s="58">
        <v>13</v>
      </c>
      <c r="V56" s="57"/>
      <c r="W56" s="58">
        <v>13</v>
      </c>
      <c r="X56" s="57"/>
      <c r="Y56" s="57"/>
      <c r="Z56" s="87">
        <v>37</v>
      </c>
      <c r="AA56" s="44">
        <v>64</v>
      </c>
      <c r="AB56" s="44"/>
      <c r="AC56" s="44">
        <v>67</v>
      </c>
      <c r="AD56" s="44"/>
      <c r="AE56" s="44">
        <v>34</v>
      </c>
      <c r="AF56" s="44"/>
      <c r="AG56" s="45">
        <v>28</v>
      </c>
      <c r="AH56" s="44"/>
      <c r="AI56" s="44">
        <v>48</v>
      </c>
      <c r="AJ56" s="44"/>
      <c r="AK56" s="44">
        <v>64</v>
      </c>
      <c r="AL56" s="44"/>
      <c r="AM56" s="44">
        <v>43</v>
      </c>
      <c r="AN56" s="44"/>
      <c r="AO56" s="44">
        <v>44</v>
      </c>
      <c r="AP56" s="44"/>
      <c r="AQ56" s="44">
        <v>48</v>
      </c>
      <c r="AR56" s="44"/>
      <c r="AS56" s="44">
        <v>42</v>
      </c>
      <c r="AT56" s="42"/>
    </row>
    <row r="57" spans="2:46" ht="13.5" customHeight="1">
      <c r="B57" s="7">
        <v>38</v>
      </c>
      <c r="C57" s="38">
        <f t="shared" si="0"/>
        <v>1002</v>
      </c>
      <c r="D57" s="41"/>
      <c r="E57" s="41">
        <v>97</v>
      </c>
      <c r="F57" s="41"/>
      <c r="G57" s="41">
        <v>73</v>
      </c>
      <c r="H57" s="57"/>
      <c r="I57" s="58">
        <v>103</v>
      </c>
      <c r="J57" s="57"/>
      <c r="K57" s="58">
        <v>72</v>
      </c>
      <c r="L57" s="57"/>
      <c r="M57" s="58">
        <v>70</v>
      </c>
      <c r="N57" s="57"/>
      <c r="O57" s="58">
        <v>39</v>
      </c>
      <c r="P57" s="57"/>
      <c r="Q57" s="58">
        <v>28</v>
      </c>
      <c r="R57" s="57"/>
      <c r="S57" s="58">
        <v>25</v>
      </c>
      <c r="T57" s="57"/>
      <c r="U57" s="58">
        <v>12</v>
      </c>
      <c r="V57" s="57"/>
      <c r="W57" s="58">
        <v>16</v>
      </c>
      <c r="X57" s="57"/>
      <c r="Y57" s="57"/>
      <c r="Z57" s="87">
        <v>38</v>
      </c>
      <c r="AA57" s="44">
        <v>58</v>
      </c>
      <c r="AB57" s="44"/>
      <c r="AC57" s="44">
        <v>67</v>
      </c>
      <c r="AD57" s="44"/>
      <c r="AE57" s="44">
        <v>24</v>
      </c>
      <c r="AF57" s="44"/>
      <c r="AG57" s="45">
        <v>20</v>
      </c>
      <c r="AH57" s="44"/>
      <c r="AI57" s="45">
        <v>52</v>
      </c>
      <c r="AJ57" s="44"/>
      <c r="AK57" s="44">
        <v>78</v>
      </c>
      <c r="AL57" s="44"/>
      <c r="AM57" s="44">
        <v>52</v>
      </c>
      <c r="AN57" s="44"/>
      <c r="AO57" s="44">
        <v>48</v>
      </c>
      <c r="AP57" s="44"/>
      <c r="AQ57" s="44">
        <v>30</v>
      </c>
      <c r="AR57" s="44"/>
      <c r="AS57" s="44">
        <v>38</v>
      </c>
      <c r="AT57" s="42"/>
    </row>
    <row r="58" spans="2:46" ht="13.5" customHeight="1">
      <c r="B58" s="12">
        <v>39</v>
      </c>
      <c r="C58" s="59">
        <f t="shared" si="0"/>
        <v>964</v>
      </c>
      <c r="D58" s="60"/>
      <c r="E58" s="60">
        <v>80</v>
      </c>
      <c r="F58" s="60"/>
      <c r="G58" s="60">
        <v>70</v>
      </c>
      <c r="H58" s="61"/>
      <c r="I58" s="61">
        <v>85</v>
      </c>
      <c r="J58" s="61"/>
      <c r="K58" s="61">
        <v>76</v>
      </c>
      <c r="L58" s="61"/>
      <c r="M58" s="61">
        <v>59</v>
      </c>
      <c r="N58" s="61"/>
      <c r="O58" s="61">
        <v>39</v>
      </c>
      <c r="P58" s="61"/>
      <c r="Q58" s="61">
        <v>32</v>
      </c>
      <c r="R58" s="61"/>
      <c r="S58" s="61">
        <v>17</v>
      </c>
      <c r="T58" s="61"/>
      <c r="U58" s="61">
        <v>14</v>
      </c>
      <c r="V58" s="61"/>
      <c r="W58" s="61">
        <v>10</v>
      </c>
      <c r="X58" s="61"/>
      <c r="Y58" s="62"/>
      <c r="Z58" s="90">
        <v>39</v>
      </c>
      <c r="AA58" s="63">
        <v>58</v>
      </c>
      <c r="AB58" s="64"/>
      <c r="AC58" s="64">
        <v>38</v>
      </c>
      <c r="AD58" s="64"/>
      <c r="AE58" s="64">
        <v>33</v>
      </c>
      <c r="AF58" s="64"/>
      <c r="AG58" s="64">
        <v>17</v>
      </c>
      <c r="AH58" s="64"/>
      <c r="AI58" s="64">
        <v>52</v>
      </c>
      <c r="AJ58" s="64"/>
      <c r="AK58" s="64">
        <v>93</v>
      </c>
      <c r="AL58" s="64"/>
      <c r="AM58" s="64">
        <v>47</v>
      </c>
      <c r="AN58" s="64"/>
      <c r="AO58" s="64">
        <v>44</v>
      </c>
      <c r="AP58" s="64"/>
      <c r="AQ58" s="64">
        <v>55</v>
      </c>
      <c r="AR58" s="64"/>
      <c r="AS58" s="64">
        <v>45</v>
      </c>
      <c r="AT58" s="65"/>
    </row>
    <row r="59" spans="2:46" ht="13.5" customHeight="1">
      <c r="B59" s="111" t="s">
        <v>25</v>
      </c>
      <c r="C59" s="111"/>
      <c r="D59" s="66"/>
      <c r="E59" s="66"/>
      <c r="F59" s="66"/>
      <c r="G59" s="66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5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2:46" ht="13.5" customHeight="1">
      <c r="B60" s="111"/>
      <c r="C60" s="111"/>
      <c r="D60" s="66"/>
      <c r="E60" s="66"/>
      <c r="F60" s="66"/>
      <c r="G60" s="66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67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2:46" ht="13.5" customHeight="1">
      <c r="B61" s="6"/>
      <c r="C61" s="66"/>
      <c r="D61" s="66"/>
      <c r="E61" s="66"/>
      <c r="F61" s="66"/>
      <c r="G61" s="66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67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</row>
    <row r="62" spans="2:46" ht="13.5" customHeight="1">
      <c r="B62" s="6"/>
      <c r="C62" s="66"/>
      <c r="D62" s="66"/>
      <c r="E62" s="66"/>
      <c r="F62" s="66"/>
      <c r="G62" s="66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67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2:46" ht="13.5" customHeight="1">
      <c r="B63" s="6"/>
      <c r="C63" s="66"/>
      <c r="D63" s="66"/>
      <c r="E63" s="66"/>
      <c r="F63" s="66"/>
      <c r="G63" s="66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67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spans="2:47" ht="13.5" customHeight="1">
      <c r="B64" s="6"/>
      <c r="C64" s="66"/>
      <c r="D64" s="66"/>
      <c r="E64" s="66"/>
      <c r="F64" s="66"/>
      <c r="G64" s="66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6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</row>
    <row r="65" ht="13.5" customHeight="1"/>
  </sheetData>
  <mergeCells count="20">
    <mergeCell ref="B60:C60"/>
    <mergeCell ref="U6:X6"/>
    <mergeCell ref="Q6:T6"/>
    <mergeCell ref="I6:L6"/>
    <mergeCell ref="M6:P6"/>
    <mergeCell ref="B59:C59"/>
    <mergeCell ref="B1:C1"/>
    <mergeCell ref="AQ6:AT6"/>
    <mergeCell ref="Z6:Z7"/>
    <mergeCell ref="B6:B7"/>
    <mergeCell ref="C6:D7"/>
    <mergeCell ref="AA6:AD6"/>
    <mergeCell ref="AE6:AH6"/>
    <mergeCell ref="AI6:AL6"/>
    <mergeCell ref="AM6:AP6"/>
    <mergeCell ref="E6:H6"/>
    <mergeCell ref="AO1:AT1"/>
    <mergeCell ref="Z3:AG3"/>
    <mergeCell ref="AO5:AT5"/>
    <mergeCell ref="M3:V3"/>
  </mergeCells>
  <printOptions/>
  <pageMargins left="0.1968503937007874" right="0" top="0.5905511811023623" bottom="0" header="0.5118110236220472" footer="0.5118110236220472"/>
  <pageSetup fitToWidth="2" fitToHeight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AU61"/>
  <sheetViews>
    <sheetView tabSelected="1" workbookViewId="0" topLeftCell="A1">
      <selection activeCell="M3" sqref="M3:V3"/>
    </sheetView>
  </sheetViews>
  <sheetFormatPr defaultColWidth="9.00390625" defaultRowHeight="13.5"/>
  <cols>
    <col min="1" max="1" width="4.125" style="0" customWidth="1"/>
    <col min="2" max="2" width="9.75390625" style="0" customWidth="1"/>
    <col min="3" max="3" width="6.50390625" style="0" customWidth="1"/>
    <col min="4" max="4" width="1.25" style="0" customWidth="1"/>
    <col min="5" max="5" width="6.50390625" style="0" customWidth="1"/>
    <col min="6" max="6" width="1.25" style="0" customWidth="1"/>
    <col min="7" max="7" width="6.50390625" style="0" customWidth="1"/>
    <col min="8" max="8" width="1.25" style="0" customWidth="1"/>
    <col min="9" max="9" width="6.50390625" style="0" customWidth="1"/>
    <col min="10" max="10" width="1.25" style="0" customWidth="1"/>
    <col min="11" max="11" width="6.50390625" style="0" customWidth="1"/>
    <col min="12" max="12" width="1.25" style="0" customWidth="1"/>
    <col min="13" max="13" width="6.50390625" style="0" customWidth="1"/>
    <col min="14" max="14" width="1.25" style="0" customWidth="1"/>
    <col min="15" max="15" width="6.50390625" style="0" customWidth="1"/>
    <col min="16" max="16" width="1.25" style="0" customWidth="1"/>
    <col min="17" max="17" width="6.50390625" style="0" customWidth="1"/>
    <col min="18" max="18" width="1.25" style="0" customWidth="1"/>
    <col min="19" max="19" width="6.50390625" style="0" customWidth="1"/>
    <col min="20" max="20" width="1.25" style="0" customWidth="1"/>
    <col min="21" max="21" width="6.50390625" style="0" customWidth="1"/>
    <col min="22" max="22" width="1.25" style="0" customWidth="1"/>
    <col min="23" max="23" width="6.50390625" style="0" customWidth="1"/>
    <col min="24" max="24" width="1.25" style="0" customWidth="1"/>
    <col min="25" max="25" width="2.625" style="0" customWidth="1"/>
    <col min="26" max="26" width="9.625" style="0" customWidth="1"/>
    <col min="27" max="27" width="6.50390625" style="0" customWidth="1"/>
    <col min="28" max="28" width="1.25" style="0" customWidth="1"/>
    <col min="29" max="29" width="6.50390625" style="0" customWidth="1"/>
    <col min="30" max="30" width="1.25" style="0" customWidth="1"/>
    <col min="31" max="31" width="6.50390625" style="0" customWidth="1"/>
    <col min="32" max="32" width="1.25" style="0" customWidth="1"/>
    <col min="33" max="33" width="6.50390625" style="0" customWidth="1"/>
    <col min="34" max="34" width="1.25" style="0" customWidth="1"/>
    <col min="35" max="35" width="6.50390625" style="0" customWidth="1"/>
    <col min="36" max="36" width="1.25" style="0" customWidth="1"/>
    <col min="37" max="37" width="6.50390625" style="0" customWidth="1"/>
    <col min="38" max="38" width="1.25" style="0" customWidth="1"/>
    <col min="39" max="39" width="6.50390625" style="0" customWidth="1"/>
    <col min="40" max="40" width="1.25" style="0" customWidth="1"/>
    <col min="41" max="41" width="6.50390625" style="0" customWidth="1"/>
    <col min="42" max="42" width="1.25" style="0" customWidth="1"/>
    <col min="43" max="43" width="6.50390625" style="0" customWidth="1"/>
    <col min="44" max="44" width="1.25" style="0" customWidth="1"/>
    <col min="45" max="45" width="6.50390625" style="0" customWidth="1"/>
    <col min="46" max="46" width="1.25" style="0" customWidth="1"/>
    <col min="47" max="47" width="6.50390625" style="0" customWidth="1"/>
    <col min="48" max="48" width="1.25" style="0" customWidth="1"/>
  </cols>
  <sheetData>
    <row r="1" spans="2:46" ht="13.5">
      <c r="B1" s="98"/>
      <c r="C1" s="98"/>
      <c r="D1" s="98"/>
      <c r="AJ1" s="13"/>
      <c r="AK1" s="13"/>
      <c r="AL1" s="13"/>
      <c r="AM1" s="13"/>
      <c r="AN1" s="13"/>
      <c r="AO1" s="94"/>
      <c r="AP1" s="94"/>
      <c r="AQ1" s="94"/>
      <c r="AR1" s="94"/>
      <c r="AS1" s="94"/>
      <c r="AT1" s="94"/>
    </row>
    <row r="2" spans="2:41" ht="13.5">
      <c r="B2" s="1"/>
      <c r="C2" s="1"/>
      <c r="D2" s="1"/>
      <c r="AJ2" s="14"/>
      <c r="AK2" s="14"/>
      <c r="AL2" s="14"/>
      <c r="AM2" s="14"/>
      <c r="AN2" s="14"/>
      <c r="AO2" s="14"/>
    </row>
    <row r="3" spans="13:36" ht="14.25">
      <c r="M3" s="97" t="s">
        <v>26</v>
      </c>
      <c r="N3" s="97"/>
      <c r="O3" s="97"/>
      <c r="P3" s="97"/>
      <c r="Q3" s="97"/>
      <c r="R3" s="97"/>
      <c r="S3" s="97"/>
      <c r="T3" s="97"/>
      <c r="U3" s="97"/>
      <c r="V3" s="97"/>
      <c r="Z3" s="97" t="s">
        <v>27</v>
      </c>
      <c r="AA3" s="97"/>
      <c r="AB3" s="97"/>
      <c r="AC3" s="97"/>
      <c r="AD3" s="97"/>
      <c r="AE3" s="97"/>
      <c r="AF3" s="97"/>
      <c r="AG3" s="97"/>
      <c r="AH3" s="97"/>
      <c r="AI3" s="97"/>
      <c r="AJ3" s="97"/>
    </row>
    <row r="4" spans="13:29" ht="14.25">
      <c r="M4" s="15"/>
      <c r="N4" s="15"/>
      <c r="O4" s="15"/>
      <c r="P4" s="15"/>
      <c r="Q4" s="15"/>
      <c r="R4" s="15"/>
      <c r="S4" s="15"/>
      <c r="Z4" s="16"/>
      <c r="AA4" s="16"/>
      <c r="AB4" s="16"/>
      <c r="AC4" s="16"/>
    </row>
    <row r="5" spans="41:46" ht="13.5">
      <c r="AO5" s="96" t="s">
        <v>5</v>
      </c>
      <c r="AP5" s="96"/>
      <c r="AQ5" s="96"/>
      <c r="AR5" s="96"/>
      <c r="AS5" s="96"/>
      <c r="AT5" s="96"/>
    </row>
    <row r="6" spans="2:47" ht="13.5" customHeight="1">
      <c r="B6" s="103" t="s">
        <v>6</v>
      </c>
      <c r="C6" s="105" t="s">
        <v>0</v>
      </c>
      <c r="D6" s="103"/>
      <c r="E6" s="112" t="s">
        <v>7</v>
      </c>
      <c r="F6" s="112"/>
      <c r="G6" s="112"/>
      <c r="H6" s="112"/>
      <c r="I6" s="112" t="s">
        <v>8</v>
      </c>
      <c r="J6" s="112"/>
      <c r="K6" s="112"/>
      <c r="L6" s="112"/>
      <c r="M6" s="112" t="s">
        <v>9</v>
      </c>
      <c r="N6" s="112"/>
      <c r="O6" s="112"/>
      <c r="P6" s="112"/>
      <c r="Q6" s="112" t="s">
        <v>10</v>
      </c>
      <c r="R6" s="112"/>
      <c r="S6" s="112"/>
      <c r="T6" s="112"/>
      <c r="U6" s="112" t="s">
        <v>11</v>
      </c>
      <c r="V6" s="112"/>
      <c r="W6" s="112"/>
      <c r="X6" s="108"/>
      <c r="Y6" s="17"/>
      <c r="Z6" s="101" t="s">
        <v>6</v>
      </c>
      <c r="AA6" s="99" t="s">
        <v>12</v>
      </c>
      <c r="AB6" s="99"/>
      <c r="AC6" s="99"/>
      <c r="AD6" s="99"/>
      <c r="AE6" s="99" t="s">
        <v>13</v>
      </c>
      <c r="AF6" s="99"/>
      <c r="AG6" s="107"/>
      <c r="AH6" s="99"/>
      <c r="AI6" s="99" t="s">
        <v>14</v>
      </c>
      <c r="AJ6" s="99"/>
      <c r="AK6" s="99"/>
      <c r="AL6" s="99"/>
      <c r="AM6" s="99" t="s">
        <v>15</v>
      </c>
      <c r="AN6" s="99"/>
      <c r="AO6" s="99"/>
      <c r="AP6" s="99"/>
      <c r="AQ6" s="99" t="s">
        <v>16</v>
      </c>
      <c r="AR6" s="99"/>
      <c r="AS6" s="99"/>
      <c r="AT6" s="100"/>
      <c r="AU6" s="18"/>
    </row>
    <row r="7" spans="2:46" ht="13.5" customHeight="1">
      <c r="B7" s="104"/>
      <c r="C7" s="106"/>
      <c r="D7" s="104"/>
      <c r="E7" s="20" t="s">
        <v>1</v>
      </c>
      <c r="F7" s="21"/>
      <c r="G7" s="22" t="s">
        <v>2</v>
      </c>
      <c r="H7" s="21"/>
      <c r="I7" s="20" t="s">
        <v>1</v>
      </c>
      <c r="J7" s="21"/>
      <c r="K7" s="22" t="s">
        <v>2</v>
      </c>
      <c r="L7" s="21"/>
      <c r="M7" s="20" t="s">
        <v>1</v>
      </c>
      <c r="N7" s="21"/>
      <c r="O7" s="22" t="s">
        <v>2</v>
      </c>
      <c r="P7" s="21"/>
      <c r="Q7" s="20" t="s">
        <v>1</v>
      </c>
      <c r="R7" s="20"/>
      <c r="S7" s="23" t="s">
        <v>2</v>
      </c>
      <c r="T7" s="24"/>
      <c r="U7" s="20" t="s">
        <v>1</v>
      </c>
      <c r="V7" s="20"/>
      <c r="W7" s="23" t="s">
        <v>2</v>
      </c>
      <c r="X7" s="25"/>
      <c r="Y7" s="4"/>
      <c r="Z7" s="102"/>
      <c r="AA7" s="26" t="s">
        <v>1</v>
      </c>
      <c r="AB7" s="12"/>
      <c r="AC7" s="28" t="s">
        <v>2</v>
      </c>
      <c r="AD7" s="12"/>
      <c r="AE7" s="11" t="s">
        <v>1</v>
      </c>
      <c r="AF7" s="11"/>
      <c r="AG7" s="23" t="s">
        <v>2</v>
      </c>
      <c r="AH7" s="29"/>
      <c r="AI7" s="26" t="s">
        <v>1</v>
      </c>
      <c r="AJ7" s="12"/>
      <c r="AK7" s="30" t="s">
        <v>2</v>
      </c>
      <c r="AL7" s="31"/>
      <c r="AM7" s="11" t="s">
        <v>1</v>
      </c>
      <c r="AN7" s="11"/>
      <c r="AO7" s="30" t="s">
        <v>2</v>
      </c>
      <c r="AP7" s="32"/>
      <c r="AQ7" s="26" t="s">
        <v>1</v>
      </c>
      <c r="AR7" s="12"/>
      <c r="AS7" s="28" t="s">
        <v>2</v>
      </c>
      <c r="AT7" s="33"/>
    </row>
    <row r="8" spans="2:46" s="46" customFormat="1" ht="13.5" customHeight="1">
      <c r="B8" s="51" t="s">
        <v>30</v>
      </c>
      <c r="C8" s="68">
        <f aca="true" t="shared" si="0" ref="C8:C39">SUM(E8:W8)+SUM(AA8:AS8)</f>
        <v>4366</v>
      </c>
      <c r="D8" s="48"/>
      <c r="E8" s="48">
        <f>SUM(E9:E13)</f>
        <v>351</v>
      </c>
      <c r="F8" s="48"/>
      <c r="G8" s="48">
        <f>SUM(G9:G13)</f>
        <v>286</v>
      </c>
      <c r="H8" s="49"/>
      <c r="I8" s="48">
        <f>SUM(I9:I13)</f>
        <v>329</v>
      </c>
      <c r="J8" s="49"/>
      <c r="K8" s="48">
        <f>SUM(K9:K13)</f>
        <v>292</v>
      </c>
      <c r="L8" s="49"/>
      <c r="M8" s="48">
        <f>SUM(M9:M13)</f>
        <v>231</v>
      </c>
      <c r="N8" s="48"/>
      <c r="O8" s="48">
        <f>SUM(O9:O13)</f>
        <v>231</v>
      </c>
      <c r="P8" s="48"/>
      <c r="Q8" s="48">
        <f>SUM(Q9:Q13)</f>
        <v>124</v>
      </c>
      <c r="R8" s="48"/>
      <c r="S8" s="48">
        <f>SUM(S9:S13)</f>
        <v>131</v>
      </c>
      <c r="T8" s="48"/>
      <c r="U8" s="48">
        <f>SUM(U9:U13)</f>
        <v>66</v>
      </c>
      <c r="V8" s="48"/>
      <c r="W8" s="48">
        <f>SUM(W9:W13)</f>
        <v>53</v>
      </c>
      <c r="X8" s="48"/>
      <c r="Y8" s="48"/>
      <c r="Z8" s="91" t="s">
        <v>30</v>
      </c>
      <c r="AA8" s="48">
        <f>SUM(AA9:AA13)</f>
        <v>261</v>
      </c>
      <c r="AB8" s="48"/>
      <c r="AC8" s="48">
        <f>SUM(AC9:AC13)</f>
        <v>268</v>
      </c>
      <c r="AD8" s="48"/>
      <c r="AE8" s="48">
        <f>SUM(AE9:AE13)</f>
        <v>128</v>
      </c>
      <c r="AF8" s="49"/>
      <c r="AG8" s="48">
        <f>SUM(AG9:AG13)</f>
        <v>102</v>
      </c>
      <c r="AH8" s="48"/>
      <c r="AI8" s="48">
        <f>SUM(AI9:AI13)</f>
        <v>368</v>
      </c>
      <c r="AJ8" s="48"/>
      <c r="AK8" s="48">
        <f>SUM(AK9:AK13)</f>
        <v>431</v>
      </c>
      <c r="AL8" s="48"/>
      <c r="AM8" s="48">
        <f>SUM(AM9:AM13)</f>
        <v>185</v>
      </c>
      <c r="AN8" s="48"/>
      <c r="AO8" s="48">
        <f>SUM(AO9:AO13)</f>
        <v>203</v>
      </c>
      <c r="AP8" s="48"/>
      <c r="AQ8" s="48">
        <f>SUM(AQ9:AQ13)</f>
        <v>175</v>
      </c>
      <c r="AR8" s="48"/>
      <c r="AS8" s="48">
        <f>SUM(AS9:AS13)</f>
        <v>151</v>
      </c>
      <c r="AT8" s="27"/>
    </row>
    <row r="9" spans="2:46" ht="13.5" customHeight="1">
      <c r="B9" s="7">
        <v>40</v>
      </c>
      <c r="C9" s="68">
        <f t="shared" si="0"/>
        <v>851</v>
      </c>
      <c r="D9" s="44"/>
      <c r="E9" s="44">
        <v>67</v>
      </c>
      <c r="F9" s="44"/>
      <c r="G9" s="44">
        <v>61</v>
      </c>
      <c r="H9" s="45"/>
      <c r="I9" s="45">
        <v>72</v>
      </c>
      <c r="J9" s="45"/>
      <c r="K9" s="45">
        <v>64</v>
      </c>
      <c r="L9" s="45"/>
      <c r="M9" s="44">
        <v>42</v>
      </c>
      <c r="N9" s="44"/>
      <c r="O9" s="44">
        <v>43</v>
      </c>
      <c r="P9" s="44"/>
      <c r="Q9" s="44">
        <v>24</v>
      </c>
      <c r="R9" s="44"/>
      <c r="S9" s="44">
        <v>28</v>
      </c>
      <c r="T9" s="44"/>
      <c r="U9" s="44">
        <v>13</v>
      </c>
      <c r="V9" s="44"/>
      <c r="W9" s="44">
        <v>10</v>
      </c>
      <c r="X9" s="44"/>
      <c r="Y9" s="44"/>
      <c r="Z9" s="92">
        <v>40</v>
      </c>
      <c r="AA9" s="44">
        <v>41</v>
      </c>
      <c r="AB9" s="44"/>
      <c r="AC9" s="44">
        <v>53</v>
      </c>
      <c r="AD9" s="44"/>
      <c r="AE9" s="44">
        <v>31</v>
      </c>
      <c r="AF9" s="45"/>
      <c r="AG9" s="45">
        <v>18</v>
      </c>
      <c r="AH9" s="44"/>
      <c r="AI9" s="44">
        <v>65</v>
      </c>
      <c r="AJ9" s="44"/>
      <c r="AK9" s="44">
        <v>74</v>
      </c>
      <c r="AL9" s="44"/>
      <c r="AM9" s="44">
        <v>32</v>
      </c>
      <c r="AN9" s="44"/>
      <c r="AO9" s="44">
        <v>45</v>
      </c>
      <c r="AP9" s="44"/>
      <c r="AQ9" s="44">
        <v>36</v>
      </c>
      <c r="AR9" s="44"/>
      <c r="AS9" s="44">
        <v>32</v>
      </c>
      <c r="AT9" s="13"/>
    </row>
    <row r="10" spans="2:46" ht="13.5" customHeight="1">
      <c r="B10" s="7">
        <v>41</v>
      </c>
      <c r="C10" s="68">
        <f t="shared" si="0"/>
        <v>892</v>
      </c>
      <c r="D10" s="44"/>
      <c r="E10" s="44">
        <v>87</v>
      </c>
      <c r="F10" s="44"/>
      <c r="G10" s="44">
        <v>63</v>
      </c>
      <c r="H10" s="45"/>
      <c r="I10" s="45">
        <v>66</v>
      </c>
      <c r="J10" s="45"/>
      <c r="K10" s="45">
        <v>56</v>
      </c>
      <c r="L10" s="45"/>
      <c r="M10" s="44">
        <v>47</v>
      </c>
      <c r="N10" s="44"/>
      <c r="O10" s="44">
        <v>45</v>
      </c>
      <c r="P10" s="44"/>
      <c r="Q10" s="44">
        <v>25</v>
      </c>
      <c r="R10" s="44"/>
      <c r="S10" s="44">
        <v>27</v>
      </c>
      <c r="T10" s="44"/>
      <c r="U10" s="44">
        <v>9</v>
      </c>
      <c r="V10" s="44"/>
      <c r="W10" s="44">
        <v>13</v>
      </c>
      <c r="X10" s="44"/>
      <c r="Y10" s="44"/>
      <c r="Z10" s="92">
        <v>41</v>
      </c>
      <c r="AA10" s="44">
        <v>55</v>
      </c>
      <c r="AB10" s="44"/>
      <c r="AC10" s="44">
        <v>54</v>
      </c>
      <c r="AD10" s="44"/>
      <c r="AE10" s="44">
        <v>22</v>
      </c>
      <c r="AF10" s="45"/>
      <c r="AG10" s="45">
        <v>22</v>
      </c>
      <c r="AH10" s="44"/>
      <c r="AI10" s="44">
        <v>74</v>
      </c>
      <c r="AJ10" s="44"/>
      <c r="AK10" s="44">
        <v>84</v>
      </c>
      <c r="AL10" s="44"/>
      <c r="AM10" s="44">
        <v>35</v>
      </c>
      <c r="AN10" s="44"/>
      <c r="AO10" s="44">
        <v>46</v>
      </c>
      <c r="AP10" s="44"/>
      <c r="AQ10" s="44">
        <v>33</v>
      </c>
      <c r="AR10" s="44"/>
      <c r="AS10" s="44">
        <v>29</v>
      </c>
      <c r="AT10" s="13"/>
    </row>
    <row r="11" spans="2:46" ht="13.5" customHeight="1">
      <c r="B11" s="7">
        <v>42</v>
      </c>
      <c r="C11" s="68">
        <f t="shared" si="0"/>
        <v>923</v>
      </c>
      <c r="D11" s="44"/>
      <c r="E11" s="44">
        <v>55</v>
      </c>
      <c r="F11" s="44"/>
      <c r="G11" s="44">
        <v>71</v>
      </c>
      <c r="H11" s="45"/>
      <c r="I11" s="45">
        <v>69</v>
      </c>
      <c r="J11" s="45"/>
      <c r="K11" s="45">
        <v>55</v>
      </c>
      <c r="L11" s="45"/>
      <c r="M11" s="44">
        <v>47</v>
      </c>
      <c r="N11" s="44"/>
      <c r="O11" s="44">
        <v>48</v>
      </c>
      <c r="P11" s="44"/>
      <c r="Q11" s="44">
        <v>27</v>
      </c>
      <c r="R11" s="44"/>
      <c r="S11" s="44">
        <v>30</v>
      </c>
      <c r="T11" s="44"/>
      <c r="U11" s="44">
        <v>14</v>
      </c>
      <c r="V11" s="44"/>
      <c r="W11" s="44">
        <v>13</v>
      </c>
      <c r="X11" s="44"/>
      <c r="Y11" s="44"/>
      <c r="Z11" s="92">
        <v>42</v>
      </c>
      <c r="AA11" s="44">
        <v>56</v>
      </c>
      <c r="AB11" s="44"/>
      <c r="AC11" s="44">
        <v>58</v>
      </c>
      <c r="AD11" s="44"/>
      <c r="AE11" s="44">
        <v>32</v>
      </c>
      <c r="AF11" s="45"/>
      <c r="AG11" s="45">
        <v>28</v>
      </c>
      <c r="AH11" s="44"/>
      <c r="AI11" s="44">
        <v>76</v>
      </c>
      <c r="AJ11" s="44"/>
      <c r="AK11" s="44">
        <v>86</v>
      </c>
      <c r="AL11" s="44"/>
      <c r="AM11" s="44">
        <v>44</v>
      </c>
      <c r="AN11" s="44"/>
      <c r="AO11" s="44">
        <v>48</v>
      </c>
      <c r="AP11" s="44"/>
      <c r="AQ11" s="44">
        <v>30</v>
      </c>
      <c r="AR11" s="44"/>
      <c r="AS11" s="44">
        <v>36</v>
      </c>
      <c r="AT11" s="13"/>
    </row>
    <row r="12" spans="2:46" ht="13.5" customHeight="1">
      <c r="B12" s="7">
        <v>43</v>
      </c>
      <c r="C12" s="68">
        <f t="shared" si="0"/>
        <v>840</v>
      </c>
      <c r="D12" s="44"/>
      <c r="E12" s="44">
        <v>70</v>
      </c>
      <c r="F12" s="44"/>
      <c r="G12" s="44">
        <v>39</v>
      </c>
      <c r="H12" s="45"/>
      <c r="I12" s="45">
        <v>65</v>
      </c>
      <c r="J12" s="45"/>
      <c r="K12" s="45">
        <v>59</v>
      </c>
      <c r="L12" s="45"/>
      <c r="M12" s="44">
        <v>42</v>
      </c>
      <c r="N12" s="44"/>
      <c r="O12" s="44">
        <v>46</v>
      </c>
      <c r="P12" s="44"/>
      <c r="Q12" s="44">
        <v>28</v>
      </c>
      <c r="R12" s="44"/>
      <c r="S12" s="44">
        <v>26</v>
      </c>
      <c r="T12" s="44"/>
      <c r="U12" s="44">
        <v>17</v>
      </c>
      <c r="V12" s="44"/>
      <c r="W12" s="44">
        <v>10</v>
      </c>
      <c r="X12" s="44"/>
      <c r="Y12" s="44"/>
      <c r="Z12" s="92">
        <v>43</v>
      </c>
      <c r="AA12" s="44">
        <v>61</v>
      </c>
      <c r="AB12" s="44"/>
      <c r="AC12" s="44">
        <v>44</v>
      </c>
      <c r="AD12" s="44"/>
      <c r="AE12" s="44">
        <v>20</v>
      </c>
      <c r="AF12" s="45"/>
      <c r="AG12" s="45">
        <v>13</v>
      </c>
      <c r="AH12" s="44"/>
      <c r="AI12" s="44">
        <v>68</v>
      </c>
      <c r="AJ12" s="44"/>
      <c r="AK12" s="44">
        <v>87</v>
      </c>
      <c r="AL12" s="44"/>
      <c r="AM12" s="44">
        <v>33</v>
      </c>
      <c r="AN12" s="44"/>
      <c r="AO12" s="69">
        <v>39</v>
      </c>
      <c r="AP12" s="44"/>
      <c r="AQ12" s="69">
        <v>43</v>
      </c>
      <c r="AR12" s="44"/>
      <c r="AS12" s="44">
        <v>30</v>
      </c>
      <c r="AT12" s="13"/>
    </row>
    <row r="13" spans="2:46" ht="13.5" customHeight="1">
      <c r="B13" s="7">
        <v>44</v>
      </c>
      <c r="C13" s="68">
        <f t="shared" si="0"/>
        <v>860</v>
      </c>
      <c r="D13" s="44"/>
      <c r="E13" s="44">
        <v>72</v>
      </c>
      <c r="F13" s="44"/>
      <c r="G13" s="44">
        <v>52</v>
      </c>
      <c r="H13" s="45"/>
      <c r="I13" s="45">
        <v>57</v>
      </c>
      <c r="J13" s="45"/>
      <c r="K13" s="45">
        <v>58</v>
      </c>
      <c r="L13" s="45"/>
      <c r="M13" s="44">
        <v>53</v>
      </c>
      <c r="N13" s="44"/>
      <c r="O13" s="44">
        <v>49</v>
      </c>
      <c r="P13" s="44"/>
      <c r="Q13" s="44">
        <v>20</v>
      </c>
      <c r="R13" s="44"/>
      <c r="S13" s="44">
        <v>20</v>
      </c>
      <c r="T13" s="44"/>
      <c r="U13" s="44">
        <v>13</v>
      </c>
      <c r="V13" s="44"/>
      <c r="W13" s="44">
        <v>7</v>
      </c>
      <c r="X13" s="44"/>
      <c r="Y13" s="44"/>
      <c r="Z13" s="92">
        <v>44</v>
      </c>
      <c r="AA13" s="44">
        <v>48</v>
      </c>
      <c r="AB13" s="44"/>
      <c r="AC13" s="44">
        <v>59</v>
      </c>
      <c r="AD13" s="44"/>
      <c r="AE13" s="44">
        <v>23</v>
      </c>
      <c r="AF13" s="45"/>
      <c r="AG13" s="45">
        <v>21</v>
      </c>
      <c r="AH13" s="44"/>
      <c r="AI13" s="44">
        <v>85</v>
      </c>
      <c r="AJ13" s="44"/>
      <c r="AK13" s="44">
        <v>100</v>
      </c>
      <c r="AL13" s="44"/>
      <c r="AM13" s="44">
        <v>41</v>
      </c>
      <c r="AN13" s="44"/>
      <c r="AO13" s="69">
        <v>25</v>
      </c>
      <c r="AP13" s="44"/>
      <c r="AQ13" s="69">
        <v>33</v>
      </c>
      <c r="AR13" s="44"/>
      <c r="AS13" s="44">
        <v>24</v>
      </c>
      <c r="AT13" s="13"/>
    </row>
    <row r="14" spans="2:46" s="46" customFormat="1" ht="13.5" customHeight="1">
      <c r="B14" s="51" t="s">
        <v>31</v>
      </c>
      <c r="C14" s="68">
        <f t="shared" si="0"/>
        <v>4661</v>
      </c>
      <c r="D14" s="48"/>
      <c r="E14" s="48">
        <f>SUM(E15:E19)</f>
        <v>377</v>
      </c>
      <c r="F14" s="48"/>
      <c r="G14" s="48">
        <f>SUM(G15:G19)</f>
        <v>349</v>
      </c>
      <c r="H14" s="49"/>
      <c r="I14" s="48">
        <f>SUM(I15:I19)</f>
        <v>346</v>
      </c>
      <c r="J14" s="49"/>
      <c r="K14" s="48">
        <f>SUM(K15:K19)</f>
        <v>313</v>
      </c>
      <c r="L14" s="49"/>
      <c r="M14" s="48">
        <f>SUM(M15:M19)</f>
        <v>300</v>
      </c>
      <c r="N14" s="48"/>
      <c r="O14" s="48">
        <f>SUM(O15:O19)</f>
        <v>266</v>
      </c>
      <c r="P14" s="48"/>
      <c r="Q14" s="48">
        <f>SUM(Q15:Q19)</f>
        <v>125</v>
      </c>
      <c r="R14" s="48"/>
      <c r="S14" s="48">
        <f>SUM(S15:S19)</f>
        <v>123</v>
      </c>
      <c r="T14" s="48"/>
      <c r="U14" s="48">
        <f>SUM(U15:U19)</f>
        <v>67</v>
      </c>
      <c r="V14" s="48"/>
      <c r="W14" s="48">
        <f>SUM(W15:W19)</f>
        <v>69</v>
      </c>
      <c r="X14" s="48"/>
      <c r="Y14" s="48"/>
      <c r="Z14" s="91" t="s">
        <v>31</v>
      </c>
      <c r="AA14" s="48">
        <f>SUM(AA15:AA19)</f>
        <v>296</v>
      </c>
      <c r="AB14" s="48"/>
      <c r="AC14" s="48">
        <f>SUM(AC15:AC19)</f>
        <v>360</v>
      </c>
      <c r="AD14" s="48"/>
      <c r="AE14" s="48">
        <f>SUM(AE15:AE19)</f>
        <v>139</v>
      </c>
      <c r="AF14" s="49"/>
      <c r="AG14" s="48">
        <f>SUM(AG15:AG19)</f>
        <v>116</v>
      </c>
      <c r="AH14" s="48"/>
      <c r="AI14" s="48">
        <f>SUM(AI15:AI19)</f>
        <v>477</v>
      </c>
      <c r="AJ14" s="48"/>
      <c r="AK14" s="48">
        <f>SUM(AK15:AK19)</f>
        <v>444</v>
      </c>
      <c r="AL14" s="48"/>
      <c r="AM14" s="48">
        <f>SUM(AM15:AM19)</f>
        <v>133</v>
      </c>
      <c r="AN14" s="48"/>
      <c r="AO14" s="48">
        <f>SUM(AO15:AO19)</f>
        <v>135</v>
      </c>
      <c r="AP14" s="48"/>
      <c r="AQ14" s="48">
        <f>SUM(AQ15:AQ19)</f>
        <v>124</v>
      </c>
      <c r="AR14" s="48"/>
      <c r="AS14" s="48">
        <f>SUM(AS15:AS19)</f>
        <v>102</v>
      </c>
      <c r="AT14" s="27"/>
    </row>
    <row r="15" spans="2:46" ht="13.5" customHeight="1">
      <c r="B15" s="7">
        <v>45</v>
      </c>
      <c r="C15" s="68">
        <f t="shared" si="0"/>
        <v>842</v>
      </c>
      <c r="D15" s="44"/>
      <c r="E15" s="44">
        <v>60</v>
      </c>
      <c r="F15" s="44"/>
      <c r="G15" s="44">
        <v>70</v>
      </c>
      <c r="H15" s="45"/>
      <c r="I15" s="45">
        <v>64</v>
      </c>
      <c r="J15" s="45"/>
      <c r="K15" s="45">
        <v>59</v>
      </c>
      <c r="L15" s="45"/>
      <c r="M15" s="44">
        <v>45</v>
      </c>
      <c r="N15" s="44"/>
      <c r="O15" s="44">
        <v>50</v>
      </c>
      <c r="P15" s="44"/>
      <c r="Q15" s="44">
        <v>18</v>
      </c>
      <c r="R15" s="44"/>
      <c r="S15" s="44">
        <v>18</v>
      </c>
      <c r="T15" s="44"/>
      <c r="U15" s="44">
        <v>14</v>
      </c>
      <c r="V15" s="44"/>
      <c r="W15" s="44">
        <v>7</v>
      </c>
      <c r="X15" s="44"/>
      <c r="Y15" s="44"/>
      <c r="Z15" s="92">
        <v>45</v>
      </c>
      <c r="AA15" s="44">
        <v>51</v>
      </c>
      <c r="AB15" s="44"/>
      <c r="AC15" s="44">
        <v>51</v>
      </c>
      <c r="AD15" s="44"/>
      <c r="AE15" s="44">
        <v>23</v>
      </c>
      <c r="AF15" s="45"/>
      <c r="AG15" s="45">
        <v>19</v>
      </c>
      <c r="AH15" s="44"/>
      <c r="AI15" s="44">
        <v>92</v>
      </c>
      <c r="AJ15" s="44"/>
      <c r="AK15" s="44">
        <v>91</v>
      </c>
      <c r="AL15" s="44"/>
      <c r="AM15" s="44">
        <v>29</v>
      </c>
      <c r="AN15" s="44"/>
      <c r="AO15" s="69">
        <v>36</v>
      </c>
      <c r="AP15" s="44"/>
      <c r="AQ15" s="69">
        <v>28</v>
      </c>
      <c r="AR15" s="44"/>
      <c r="AS15" s="44">
        <v>17</v>
      </c>
      <c r="AT15" s="13"/>
    </row>
    <row r="16" spans="2:46" ht="13.5" customHeight="1">
      <c r="B16" s="7">
        <v>46</v>
      </c>
      <c r="C16" s="68">
        <f t="shared" si="0"/>
        <v>841</v>
      </c>
      <c r="D16" s="44"/>
      <c r="E16" s="44">
        <v>70</v>
      </c>
      <c r="F16" s="44"/>
      <c r="G16" s="44">
        <v>56</v>
      </c>
      <c r="H16" s="45"/>
      <c r="I16" s="45">
        <v>64</v>
      </c>
      <c r="J16" s="45"/>
      <c r="K16" s="45">
        <v>59</v>
      </c>
      <c r="L16" s="45"/>
      <c r="M16" s="44">
        <v>47</v>
      </c>
      <c r="N16" s="44"/>
      <c r="O16" s="44">
        <v>40</v>
      </c>
      <c r="P16" s="44"/>
      <c r="Q16" s="44">
        <v>20</v>
      </c>
      <c r="R16" s="44"/>
      <c r="S16" s="44">
        <v>22</v>
      </c>
      <c r="T16" s="44"/>
      <c r="U16" s="44">
        <v>10</v>
      </c>
      <c r="V16" s="44"/>
      <c r="W16" s="44">
        <v>13</v>
      </c>
      <c r="X16" s="44"/>
      <c r="Y16" s="44"/>
      <c r="Z16" s="92">
        <v>46</v>
      </c>
      <c r="AA16" s="44">
        <v>59</v>
      </c>
      <c r="AB16" s="44"/>
      <c r="AC16" s="44">
        <v>61</v>
      </c>
      <c r="AD16" s="44"/>
      <c r="AE16" s="44">
        <v>28</v>
      </c>
      <c r="AF16" s="45"/>
      <c r="AG16" s="45">
        <v>22</v>
      </c>
      <c r="AH16" s="44"/>
      <c r="AI16" s="44">
        <v>82</v>
      </c>
      <c r="AJ16" s="44"/>
      <c r="AK16" s="44">
        <v>90</v>
      </c>
      <c r="AL16" s="44"/>
      <c r="AM16" s="44">
        <v>35</v>
      </c>
      <c r="AN16" s="44"/>
      <c r="AO16" s="69">
        <v>18</v>
      </c>
      <c r="AP16" s="44"/>
      <c r="AQ16" s="69">
        <v>21</v>
      </c>
      <c r="AR16" s="44"/>
      <c r="AS16" s="44">
        <v>24</v>
      </c>
      <c r="AT16" s="13"/>
    </row>
    <row r="17" spans="2:46" ht="13.5" customHeight="1">
      <c r="B17" s="7">
        <v>47</v>
      </c>
      <c r="C17" s="68">
        <f t="shared" si="0"/>
        <v>897</v>
      </c>
      <c r="D17" s="44"/>
      <c r="E17" s="44">
        <v>78</v>
      </c>
      <c r="F17" s="44"/>
      <c r="G17" s="44">
        <v>74</v>
      </c>
      <c r="H17" s="45"/>
      <c r="I17" s="45">
        <v>66</v>
      </c>
      <c r="J17" s="45"/>
      <c r="K17" s="45">
        <v>66</v>
      </c>
      <c r="L17" s="45"/>
      <c r="M17" s="44">
        <v>59</v>
      </c>
      <c r="N17" s="44"/>
      <c r="O17" s="44">
        <v>50</v>
      </c>
      <c r="P17" s="44"/>
      <c r="Q17" s="44">
        <v>25</v>
      </c>
      <c r="R17" s="44"/>
      <c r="S17" s="44">
        <v>22</v>
      </c>
      <c r="T17" s="44"/>
      <c r="U17" s="44">
        <v>11</v>
      </c>
      <c r="V17" s="44"/>
      <c r="W17" s="44">
        <v>14</v>
      </c>
      <c r="X17" s="44"/>
      <c r="Y17" s="44"/>
      <c r="Z17" s="92">
        <v>47</v>
      </c>
      <c r="AA17" s="44">
        <v>58</v>
      </c>
      <c r="AB17" s="44"/>
      <c r="AC17" s="44">
        <v>76</v>
      </c>
      <c r="AD17" s="44"/>
      <c r="AE17" s="44">
        <v>22</v>
      </c>
      <c r="AF17" s="45"/>
      <c r="AG17" s="45">
        <v>23</v>
      </c>
      <c r="AH17" s="44"/>
      <c r="AI17" s="44">
        <v>76</v>
      </c>
      <c r="AJ17" s="44"/>
      <c r="AK17" s="44">
        <v>81</v>
      </c>
      <c r="AL17" s="44"/>
      <c r="AM17" s="44">
        <v>26</v>
      </c>
      <c r="AN17" s="44"/>
      <c r="AO17" s="69">
        <v>30</v>
      </c>
      <c r="AP17" s="44"/>
      <c r="AQ17" s="69">
        <v>24</v>
      </c>
      <c r="AR17" s="44"/>
      <c r="AS17" s="44">
        <v>16</v>
      </c>
      <c r="AT17" s="13"/>
    </row>
    <row r="18" spans="2:46" ht="13.5" customHeight="1">
      <c r="B18" s="7">
        <v>48</v>
      </c>
      <c r="C18" s="68">
        <f t="shared" si="0"/>
        <v>1008</v>
      </c>
      <c r="D18" s="44"/>
      <c r="E18" s="44">
        <v>72</v>
      </c>
      <c r="F18" s="44"/>
      <c r="G18" s="44">
        <v>71</v>
      </c>
      <c r="H18" s="45"/>
      <c r="I18" s="45">
        <v>89</v>
      </c>
      <c r="J18" s="45"/>
      <c r="K18" s="45">
        <v>67</v>
      </c>
      <c r="L18" s="45"/>
      <c r="M18" s="44">
        <v>69</v>
      </c>
      <c r="N18" s="44"/>
      <c r="O18" s="44">
        <v>63</v>
      </c>
      <c r="P18" s="44"/>
      <c r="Q18" s="44">
        <v>28</v>
      </c>
      <c r="R18" s="44"/>
      <c r="S18" s="44">
        <v>27</v>
      </c>
      <c r="T18" s="44"/>
      <c r="U18" s="44">
        <v>16</v>
      </c>
      <c r="V18" s="44"/>
      <c r="W18" s="44">
        <v>15</v>
      </c>
      <c r="X18" s="44"/>
      <c r="Y18" s="44"/>
      <c r="Z18" s="92">
        <v>48</v>
      </c>
      <c r="AA18" s="44">
        <v>57</v>
      </c>
      <c r="AB18" s="44"/>
      <c r="AC18" s="44">
        <v>70</v>
      </c>
      <c r="AD18" s="44"/>
      <c r="AE18" s="44">
        <v>35</v>
      </c>
      <c r="AF18" s="45"/>
      <c r="AG18" s="45">
        <v>29</v>
      </c>
      <c r="AH18" s="44"/>
      <c r="AI18" s="44">
        <v>106</v>
      </c>
      <c r="AJ18" s="44"/>
      <c r="AK18" s="44">
        <v>94</v>
      </c>
      <c r="AL18" s="44"/>
      <c r="AM18" s="44">
        <v>24</v>
      </c>
      <c r="AN18" s="44"/>
      <c r="AO18" s="69">
        <v>25</v>
      </c>
      <c r="AP18" s="44"/>
      <c r="AQ18" s="69">
        <v>26</v>
      </c>
      <c r="AR18" s="44"/>
      <c r="AS18" s="44">
        <v>25</v>
      </c>
      <c r="AT18" s="13"/>
    </row>
    <row r="19" spans="2:46" ht="13.5" customHeight="1">
      <c r="B19" s="7">
        <v>49</v>
      </c>
      <c r="C19" s="68">
        <f t="shared" si="0"/>
        <v>1073</v>
      </c>
      <c r="D19" s="44"/>
      <c r="E19" s="44">
        <v>97</v>
      </c>
      <c r="F19" s="44"/>
      <c r="G19" s="44">
        <v>78</v>
      </c>
      <c r="H19" s="45"/>
      <c r="I19" s="45">
        <v>63</v>
      </c>
      <c r="J19" s="45"/>
      <c r="K19" s="45">
        <v>62</v>
      </c>
      <c r="L19" s="45"/>
      <c r="M19" s="44">
        <v>80</v>
      </c>
      <c r="N19" s="44"/>
      <c r="O19" s="44">
        <v>63</v>
      </c>
      <c r="P19" s="44"/>
      <c r="Q19" s="44">
        <v>34</v>
      </c>
      <c r="R19" s="44"/>
      <c r="S19" s="44">
        <v>34</v>
      </c>
      <c r="T19" s="44"/>
      <c r="U19" s="44">
        <v>16</v>
      </c>
      <c r="V19" s="44"/>
      <c r="W19" s="44">
        <v>20</v>
      </c>
      <c r="X19" s="44"/>
      <c r="Y19" s="44"/>
      <c r="Z19" s="92">
        <v>49</v>
      </c>
      <c r="AA19" s="44">
        <v>71</v>
      </c>
      <c r="AB19" s="44"/>
      <c r="AC19" s="44">
        <v>102</v>
      </c>
      <c r="AD19" s="44"/>
      <c r="AE19" s="44">
        <v>31</v>
      </c>
      <c r="AF19" s="45"/>
      <c r="AG19" s="45">
        <v>23</v>
      </c>
      <c r="AH19" s="44"/>
      <c r="AI19" s="44">
        <v>121</v>
      </c>
      <c r="AJ19" s="44"/>
      <c r="AK19" s="44">
        <v>88</v>
      </c>
      <c r="AL19" s="44"/>
      <c r="AM19" s="44">
        <v>19</v>
      </c>
      <c r="AN19" s="44"/>
      <c r="AO19" s="69">
        <v>26</v>
      </c>
      <c r="AP19" s="44"/>
      <c r="AQ19" s="69">
        <v>25</v>
      </c>
      <c r="AR19" s="44"/>
      <c r="AS19" s="44">
        <v>20</v>
      </c>
      <c r="AT19" s="13"/>
    </row>
    <row r="20" spans="2:46" s="46" customFormat="1" ht="13.5" customHeight="1">
      <c r="B20" s="51" t="s">
        <v>32</v>
      </c>
      <c r="C20" s="68">
        <f t="shared" si="0"/>
        <v>5770</v>
      </c>
      <c r="D20" s="48"/>
      <c r="E20" s="48">
        <f>SUM(E21:E25)</f>
        <v>498</v>
      </c>
      <c r="F20" s="48"/>
      <c r="G20" s="48">
        <f>SUM(G21:G25)</f>
        <v>495</v>
      </c>
      <c r="H20" s="49"/>
      <c r="I20" s="48">
        <f>SUM(I21:I25)</f>
        <v>427</v>
      </c>
      <c r="J20" s="49"/>
      <c r="K20" s="48">
        <f>SUM(K21:K25)</f>
        <v>397</v>
      </c>
      <c r="L20" s="49"/>
      <c r="M20" s="48">
        <f>SUM(M21:M25)</f>
        <v>354</v>
      </c>
      <c r="N20" s="48"/>
      <c r="O20" s="48">
        <f>SUM(O21:O25)</f>
        <v>373</v>
      </c>
      <c r="P20" s="48"/>
      <c r="Q20" s="48">
        <f>SUM(Q21:Q25)</f>
        <v>162</v>
      </c>
      <c r="R20" s="48"/>
      <c r="S20" s="48">
        <f>SUM(S21:S25)</f>
        <v>157</v>
      </c>
      <c r="T20" s="48"/>
      <c r="U20" s="48">
        <f>SUM(U21:U25)</f>
        <v>123</v>
      </c>
      <c r="V20" s="48"/>
      <c r="W20" s="48">
        <f>SUM(W21:W25)</f>
        <v>118</v>
      </c>
      <c r="X20" s="48"/>
      <c r="Y20" s="48"/>
      <c r="Z20" s="91" t="s">
        <v>32</v>
      </c>
      <c r="AA20" s="48">
        <f>SUM(AA21:AA25)</f>
        <v>476</v>
      </c>
      <c r="AB20" s="48"/>
      <c r="AC20" s="48">
        <f>SUM(AC21:AC25)</f>
        <v>546</v>
      </c>
      <c r="AD20" s="48"/>
      <c r="AE20" s="48">
        <f>SUM(AE21:AE25)</f>
        <v>154</v>
      </c>
      <c r="AF20" s="49"/>
      <c r="AG20" s="48">
        <f>SUM(AG21:AG25)</f>
        <v>184</v>
      </c>
      <c r="AH20" s="48"/>
      <c r="AI20" s="48">
        <f>SUM(AI21:AI25)</f>
        <v>430</v>
      </c>
      <c r="AJ20" s="48"/>
      <c r="AK20" s="48">
        <f>SUM(AK21:AK25)</f>
        <v>384</v>
      </c>
      <c r="AL20" s="48"/>
      <c r="AM20" s="48">
        <f>SUM(AM21:AM25)</f>
        <v>158</v>
      </c>
      <c r="AN20" s="48"/>
      <c r="AO20" s="48">
        <f>SUM(AO21:AO25)</f>
        <v>143</v>
      </c>
      <c r="AP20" s="48"/>
      <c r="AQ20" s="48">
        <f>SUM(AQ21:AQ25)</f>
        <v>101</v>
      </c>
      <c r="AR20" s="48"/>
      <c r="AS20" s="48">
        <f>SUM(AS21:AS25)</f>
        <v>90</v>
      </c>
      <c r="AT20" s="27"/>
    </row>
    <row r="21" spans="2:46" ht="13.5" customHeight="1">
      <c r="B21" s="7">
        <v>50</v>
      </c>
      <c r="C21" s="68">
        <f t="shared" si="0"/>
        <v>1115</v>
      </c>
      <c r="D21" s="44"/>
      <c r="E21" s="44">
        <v>85</v>
      </c>
      <c r="F21" s="44"/>
      <c r="G21" s="44">
        <v>85</v>
      </c>
      <c r="H21" s="45"/>
      <c r="I21" s="45">
        <v>81</v>
      </c>
      <c r="J21" s="45"/>
      <c r="K21" s="45">
        <v>89</v>
      </c>
      <c r="L21" s="45"/>
      <c r="M21" s="44">
        <v>81</v>
      </c>
      <c r="N21" s="44"/>
      <c r="O21" s="44">
        <v>74</v>
      </c>
      <c r="P21" s="44"/>
      <c r="Q21" s="44">
        <v>31</v>
      </c>
      <c r="R21" s="44"/>
      <c r="S21" s="44">
        <v>27</v>
      </c>
      <c r="T21" s="44"/>
      <c r="U21" s="44">
        <v>23</v>
      </c>
      <c r="V21" s="44"/>
      <c r="W21" s="44">
        <v>23</v>
      </c>
      <c r="X21" s="44"/>
      <c r="Y21" s="44"/>
      <c r="Z21" s="92">
        <v>50</v>
      </c>
      <c r="AA21" s="44">
        <v>79</v>
      </c>
      <c r="AB21" s="44"/>
      <c r="AC21" s="44">
        <v>96</v>
      </c>
      <c r="AD21" s="44"/>
      <c r="AE21" s="44">
        <v>30</v>
      </c>
      <c r="AF21" s="45"/>
      <c r="AG21" s="45">
        <v>28</v>
      </c>
      <c r="AH21" s="44"/>
      <c r="AI21" s="44">
        <v>93</v>
      </c>
      <c r="AJ21" s="44"/>
      <c r="AK21" s="44">
        <v>90</v>
      </c>
      <c r="AL21" s="44"/>
      <c r="AM21" s="44">
        <v>29</v>
      </c>
      <c r="AN21" s="44"/>
      <c r="AO21" s="69">
        <v>29</v>
      </c>
      <c r="AP21" s="44"/>
      <c r="AQ21" s="69">
        <v>24</v>
      </c>
      <c r="AR21" s="44"/>
      <c r="AS21" s="44">
        <v>18</v>
      </c>
      <c r="AT21" s="13"/>
    </row>
    <row r="22" spans="2:46" ht="13.5" customHeight="1">
      <c r="B22" s="7">
        <v>51</v>
      </c>
      <c r="C22" s="68">
        <f t="shared" si="0"/>
        <v>1266</v>
      </c>
      <c r="D22" s="44"/>
      <c r="E22" s="44">
        <v>98</v>
      </c>
      <c r="F22" s="44"/>
      <c r="G22" s="44">
        <v>109</v>
      </c>
      <c r="H22" s="45"/>
      <c r="I22" s="45">
        <v>112</v>
      </c>
      <c r="J22" s="45"/>
      <c r="K22" s="45">
        <v>92</v>
      </c>
      <c r="L22" s="45"/>
      <c r="M22" s="44">
        <v>73</v>
      </c>
      <c r="N22" s="44"/>
      <c r="O22" s="44">
        <v>81</v>
      </c>
      <c r="P22" s="44"/>
      <c r="Q22" s="44">
        <v>36</v>
      </c>
      <c r="R22" s="44"/>
      <c r="S22" s="44">
        <v>30</v>
      </c>
      <c r="T22" s="44"/>
      <c r="U22" s="44">
        <v>24</v>
      </c>
      <c r="V22" s="44"/>
      <c r="W22" s="44">
        <v>22</v>
      </c>
      <c r="X22" s="44"/>
      <c r="Y22" s="44"/>
      <c r="Z22" s="92">
        <v>51</v>
      </c>
      <c r="AA22" s="44">
        <v>109</v>
      </c>
      <c r="AB22" s="44"/>
      <c r="AC22" s="44">
        <v>97</v>
      </c>
      <c r="AD22" s="44"/>
      <c r="AE22" s="44">
        <v>35</v>
      </c>
      <c r="AF22" s="45"/>
      <c r="AG22" s="45">
        <v>46</v>
      </c>
      <c r="AH22" s="44"/>
      <c r="AI22" s="44">
        <v>91</v>
      </c>
      <c r="AJ22" s="44"/>
      <c r="AK22" s="44">
        <v>77</v>
      </c>
      <c r="AL22" s="44"/>
      <c r="AM22" s="44">
        <v>46</v>
      </c>
      <c r="AN22" s="44"/>
      <c r="AO22" s="69">
        <v>42</v>
      </c>
      <c r="AP22" s="44"/>
      <c r="AQ22" s="69">
        <v>24</v>
      </c>
      <c r="AR22" s="44"/>
      <c r="AS22" s="44">
        <v>22</v>
      </c>
      <c r="AT22" s="13"/>
    </row>
    <row r="23" spans="2:46" ht="13.5" customHeight="1">
      <c r="B23" s="7">
        <v>52</v>
      </c>
      <c r="C23" s="68">
        <f t="shared" si="0"/>
        <v>1281</v>
      </c>
      <c r="D23" s="44"/>
      <c r="E23" s="44">
        <v>121</v>
      </c>
      <c r="F23" s="44"/>
      <c r="G23" s="44">
        <v>100</v>
      </c>
      <c r="H23" s="45"/>
      <c r="I23" s="45">
        <v>97</v>
      </c>
      <c r="J23" s="45"/>
      <c r="K23" s="45">
        <v>84</v>
      </c>
      <c r="L23" s="45"/>
      <c r="M23" s="44">
        <v>87</v>
      </c>
      <c r="N23" s="44"/>
      <c r="O23" s="44">
        <v>79</v>
      </c>
      <c r="P23" s="44"/>
      <c r="Q23" s="44">
        <v>39</v>
      </c>
      <c r="R23" s="44"/>
      <c r="S23" s="44">
        <v>37</v>
      </c>
      <c r="T23" s="44"/>
      <c r="U23" s="44">
        <v>32</v>
      </c>
      <c r="V23" s="44"/>
      <c r="W23" s="44">
        <v>28</v>
      </c>
      <c r="X23" s="44"/>
      <c r="Y23" s="44"/>
      <c r="Z23" s="92">
        <v>52</v>
      </c>
      <c r="AA23" s="44">
        <v>94</v>
      </c>
      <c r="AB23" s="44"/>
      <c r="AC23" s="44">
        <v>131</v>
      </c>
      <c r="AD23" s="44"/>
      <c r="AE23" s="44">
        <v>32</v>
      </c>
      <c r="AF23" s="45"/>
      <c r="AG23" s="45">
        <v>44</v>
      </c>
      <c r="AH23" s="44"/>
      <c r="AI23" s="44">
        <v>86</v>
      </c>
      <c r="AJ23" s="44"/>
      <c r="AK23" s="44">
        <v>89</v>
      </c>
      <c r="AL23" s="44"/>
      <c r="AM23" s="44">
        <v>39</v>
      </c>
      <c r="AN23" s="44"/>
      <c r="AO23" s="69">
        <v>26</v>
      </c>
      <c r="AP23" s="44"/>
      <c r="AQ23" s="69">
        <v>22</v>
      </c>
      <c r="AR23" s="44"/>
      <c r="AS23" s="44">
        <v>14</v>
      </c>
      <c r="AT23" s="13"/>
    </row>
    <row r="24" spans="2:46" ht="13.5" customHeight="1">
      <c r="B24" s="7">
        <v>53</v>
      </c>
      <c r="C24" s="68">
        <f t="shared" si="0"/>
        <v>1281</v>
      </c>
      <c r="D24" s="44"/>
      <c r="E24" s="44">
        <v>127</v>
      </c>
      <c r="F24" s="44"/>
      <c r="G24" s="44">
        <v>115</v>
      </c>
      <c r="H24" s="45"/>
      <c r="I24" s="45">
        <v>85</v>
      </c>
      <c r="J24" s="45"/>
      <c r="K24" s="45">
        <v>77</v>
      </c>
      <c r="L24" s="45"/>
      <c r="M24" s="44">
        <v>59</v>
      </c>
      <c r="N24" s="44"/>
      <c r="O24" s="44">
        <v>80</v>
      </c>
      <c r="P24" s="44"/>
      <c r="Q24" s="44">
        <v>35</v>
      </c>
      <c r="R24" s="44"/>
      <c r="S24" s="44">
        <v>37</v>
      </c>
      <c r="T24" s="44"/>
      <c r="U24" s="44">
        <v>25</v>
      </c>
      <c r="V24" s="44"/>
      <c r="W24" s="44">
        <v>25</v>
      </c>
      <c r="X24" s="44"/>
      <c r="Y24" s="44"/>
      <c r="Z24" s="92">
        <v>53</v>
      </c>
      <c r="AA24" s="44">
        <v>124</v>
      </c>
      <c r="AB24" s="44"/>
      <c r="AC24" s="44">
        <v>136</v>
      </c>
      <c r="AD24" s="44"/>
      <c r="AE24" s="44">
        <v>33</v>
      </c>
      <c r="AF24" s="45"/>
      <c r="AG24" s="45">
        <v>39</v>
      </c>
      <c r="AH24" s="44"/>
      <c r="AI24" s="44">
        <v>106</v>
      </c>
      <c r="AJ24" s="44"/>
      <c r="AK24" s="44">
        <v>82</v>
      </c>
      <c r="AL24" s="44"/>
      <c r="AM24" s="44">
        <v>31</v>
      </c>
      <c r="AN24" s="44"/>
      <c r="AO24" s="69">
        <v>27</v>
      </c>
      <c r="AP24" s="44"/>
      <c r="AQ24" s="69">
        <v>20</v>
      </c>
      <c r="AR24" s="44"/>
      <c r="AS24" s="44">
        <v>18</v>
      </c>
      <c r="AT24" s="13"/>
    </row>
    <row r="25" spans="2:46" ht="13.5" customHeight="1">
      <c r="B25" s="7">
        <v>54</v>
      </c>
      <c r="C25" s="68">
        <f t="shared" si="0"/>
        <v>827</v>
      </c>
      <c r="D25" s="44"/>
      <c r="E25" s="44">
        <v>67</v>
      </c>
      <c r="F25" s="44"/>
      <c r="G25" s="44">
        <v>86</v>
      </c>
      <c r="H25" s="45"/>
      <c r="I25" s="45">
        <v>52</v>
      </c>
      <c r="J25" s="45"/>
      <c r="K25" s="45">
        <v>55</v>
      </c>
      <c r="L25" s="45"/>
      <c r="M25" s="44">
        <v>54</v>
      </c>
      <c r="N25" s="44"/>
      <c r="O25" s="44">
        <v>59</v>
      </c>
      <c r="P25" s="44"/>
      <c r="Q25" s="44">
        <v>21</v>
      </c>
      <c r="R25" s="44"/>
      <c r="S25" s="44">
        <v>26</v>
      </c>
      <c r="T25" s="44"/>
      <c r="U25" s="44">
        <v>19</v>
      </c>
      <c r="V25" s="44"/>
      <c r="W25" s="44">
        <v>20</v>
      </c>
      <c r="X25" s="44"/>
      <c r="Y25" s="44"/>
      <c r="Z25" s="92">
        <v>54</v>
      </c>
      <c r="AA25" s="44">
        <v>70</v>
      </c>
      <c r="AB25" s="44"/>
      <c r="AC25" s="44">
        <v>86</v>
      </c>
      <c r="AD25" s="44"/>
      <c r="AE25" s="44">
        <v>24</v>
      </c>
      <c r="AF25" s="45"/>
      <c r="AG25" s="45">
        <v>27</v>
      </c>
      <c r="AH25" s="44"/>
      <c r="AI25" s="44">
        <v>54</v>
      </c>
      <c r="AJ25" s="44"/>
      <c r="AK25" s="44">
        <v>46</v>
      </c>
      <c r="AL25" s="44"/>
      <c r="AM25" s="44">
        <v>13</v>
      </c>
      <c r="AN25" s="44"/>
      <c r="AO25" s="69">
        <v>19</v>
      </c>
      <c r="AP25" s="44"/>
      <c r="AQ25" s="69">
        <v>11</v>
      </c>
      <c r="AR25" s="44"/>
      <c r="AS25" s="44">
        <v>18</v>
      </c>
      <c r="AT25" s="13"/>
    </row>
    <row r="26" spans="2:46" s="46" customFormat="1" ht="13.5" customHeight="1">
      <c r="B26" s="51" t="s">
        <v>33</v>
      </c>
      <c r="C26" s="68">
        <f t="shared" si="0"/>
        <v>4954</v>
      </c>
      <c r="D26" s="48"/>
      <c r="E26" s="48">
        <f>SUM(E27:E31)</f>
        <v>453</v>
      </c>
      <c r="F26" s="48"/>
      <c r="G26" s="48">
        <f>SUM(G27:G31)</f>
        <v>472</v>
      </c>
      <c r="H26" s="49"/>
      <c r="I26" s="48">
        <f>SUM(I27:I31)</f>
        <v>374</v>
      </c>
      <c r="J26" s="48"/>
      <c r="K26" s="48">
        <f>SUM(K27:K31)</f>
        <v>315</v>
      </c>
      <c r="L26" s="49"/>
      <c r="M26" s="48">
        <f>SUM(M27:M31)</f>
        <v>339</v>
      </c>
      <c r="N26" s="48"/>
      <c r="O26" s="48">
        <f>SUM(O27:O31)</f>
        <v>318</v>
      </c>
      <c r="P26" s="48"/>
      <c r="Q26" s="48">
        <f>SUM(Q27:Q31)</f>
        <v>109</v>
      </c>
      <c r="R26" s="48"/>
      <c r="S26" s="48">
        <f>SUM(S27:S31)</f>
        <v>114</v>
      </c>
      <c r="T26" s="48"/>
      <c r="U26" s="48">
        <f>SUM(U27:U31)</f>
        <v>134</v>
      </c>
      <c r="V26" s="48"/>
      <c r="W26" s="48">
        <f>SUM(W27:W31)</f>
        <v>133</v>
      </c>
      <c r="X26" s="48"/>
      <c r="Y26" s="48"/>
      <c r="Z26" s="91" t="s">
        <v>33</v>
      </c>
      <c r="AA26" s="48">
        <f>SUM(AA27:AA31)</f>
        <v>516</v>
      </c>
      <c r="AB26" s="48"/>
      <c r="AC26" s="48">
        <f>SUM(AC27:AC31)</f>
        <v>582</v>
      </c>
      <c r="AD26" s="48"/>
      <c r="AE26" s="48">
        <f>SUM(AE27:AE31)</f>
        <v>161</v>
      </c>
      <c r="AF26" s="49"/>
      <c r="AG26" s="48">
        <f>SUM(AG27:AG31)</f>
        <v>164</v>
      </c>
      <c r="AH26" s="48"/>
      <c r="AI26" s="48">
        <f>SUM(AI27:AI31)</f>
        <v>226</v>
      </c>
      <c r="AJ26" s="48"/>
      <c r="AK26" s="48">
        <f>SUM(AK27:AK31)</f>
        <v>213</v>
      </c>
      <c r="AL26" s="48"/>
      <c r="AM26" s="48">
        <f>SUM(AM27:AM31)</f>
        <v>83</v>
      </c>
      <c r="AN26" s="48"/>
      <c r="AO26" s="48">
        <f>SUM(AO27:AO31)</f>
        <v>82</v>
      </c>
      <c r="AP26" s="48"/>
      <c r="AQ26" s="48">
        <f>SUM(AQ27:AQ31)</f>
        <v>84</v>
      </c>
      <c r="AR26" s="48"/>
      <c r="AS26" s="48">
        <f>SUM(AS27:AS31)</f>
        <v>82</v>
      </c>
      <c r="AT26" s="27"/>
    </row>
    <row r="27" spans="2:46" ht="13.5" customHeight="1">
      <c r="B27" s="7">
        <v>55</v>
      </c>
      <c r="C27" s="68">
        <f t="shared" si="0"/>
        <v>826</v>
      </c>
      <c r="D27" s="44"/>
      <c r="E27" s="44">
        <v>68</v>
      </c>
      <c r="F27" s="44"/>
      <c r="G27" s="44">
        <v>85</v>
      </c>
      <c r="H27" s="45"/>
      <c r="I27" s="45">
        <v>72</v>
      </c>
      <c r="J27" s="45"/>
      <c r="K27" s="45">
        <v>44</v>
      </c>
      <c r="L27" s="45"/>
      <c r="M27" s="44">
        <v>55</v>
      </c>
      <c r="N27" s="44"/>
      <c r="O27" s="44">
        <v>57</v>
      </c>
      <c r="P27" s="44"/>
      <c r="Q27" s="44">
        <v>17</v>
      </c>
      <c r="R27" s="44"/>
      <c r="S27" s="44">
        <v>16</v>
      </c>
      <c r="T27" s="44"/>
      <c r="U27" s="44">
        <v>25</v>
      </c>
      <c r="V27" s="44"/>
      <c r="W27" s="44">
        <v>15</v>
      </c>
      <c r="X27" s="44"/>
      <c r="Y27" s="44"/>
      <c r="Z27" s="92">
        <v>55</v>
      </c>
      <c r="AA27" s="44">
        <v>76</v>
      </c>
      <c r="AB27" s="44"/>
      <c r="AC27" s="44">
        <v>100</v>
      </c>
      <c r="AD27" s="44"/>
      <c r="AE27" s="44">
        <v>23</v>
      </c>
      <c r="AF27" s="45"/>
      <c r="AG27" s="45">
        <v>29</v>
      </c>
      <c r="AH27" s="44"/>
      <c r="AI27" s="44">
        <v>44</v>
      </c>
      <c r="AJ27" s="44"/>
      <c r="AK27" s="44">
        <v>39</v>
      </c>
      <c r="AL27" s="44"/>
      <c r="AM27" s="44">
        <v>19</v>
      </c>
      <c r="AN27" s="44"/>
      <c r="AO27" s="69">
        <v>18</v>
      </c>
      <c r="AP27" s="44"/>
      <c r="AQ27" s="69">
        <v>11</v>
      </c>
      <c r="AR27" s="44"/>
      <c r="AS27" s="44">
        <v>13</v>
      </c>
      <c r="AT27" s="13"/>
    </row>
    <row r="28" spans="2:46" ht="13.5" customHeight="1">
      <c r="B28" s="7">
        <v>56</v>
      </c>
      <c r="C28" s="68">
        <f t="shared" si="0"/>
        <v>1042</v>
      </c>
      <c r="D28" s="44"/>
      <c r="E28" s="44">
        <v>75</v>
      </c>
      <c r="F28" s="44"/>
      <c r="G28" s="44">
        <v>102</v>
      </c>
      <c r="H28" s="45"/>
      <c r="I28" s="45">
        <v>75</v>
      </c>
      <c r="J28" s="45"/>
      <c r="K28" s="45">
        <v>65</v>
      </c>
      <c r="L28" s="45"/>
      <c r="M28" s="44">
        <v>69</v>
      </c>
      <c r="N28" s="44"/>
      <c r="O28" s="44">
        <v>63</v>
      </c>
      <c r="P28" s="44"/>
      <c r="Q28" s="44">
        <v>28</v>
      </c>
      <c r="R28" s="44"/>
      <c r="S28" s="44">
        <v>29</v>
      </c>
      <c r="T28" s="44"/>
      <c r="U28" s="44">
        <v>31</v>
      </c>
      <c r="V28" s="44"/>
      <c r="W28" s="44">
        <v>30</v>
      </c>
      <c r="X28" s="44"/>
      <c r="Y28" s="44"/>
      <c r="Z28" s="92">
        <v>56</v>
      </c>
      <c r="AA28" s="44">
        <v>102</v>
      </c>
      <c r="AB28" s="44"/>
      <c r="AC28" s="44">
        <v>131</v>
      </c>
      <c r="AD28" s="44"/>
      <c r="AE28" s="44">
        <v>36</v>
      </c>
      <c r="AF28" s="45"/>
      <c r="AG28" s="45">
        <v>31</v>
      </c>
      <c r="AH28" s="44"/>
      <c r="AI28" s="44">
        <v>41</v>
      </c>
      <c r="AJ28" s="44"/>
      <c r="AK28" s="44">
        <v>52</v>
      </c>
      <c r="AL28" s="44"/>
      <c r="AM28" s="44">
        <v>19</v>
      </c>
      <c r="AN28" s="44"/>
      <c r="AO28" s="69">
        <v>17</v>
      </c>
      <c r="AP28" s="44"/>
      <c r="AQ28" s="69">
        <v>27</v>
      </c>
      <c r="AR28" s="44"/>
      <c r="AS28" s="44">
        <v>19</v>
      </c>
      <c r="AT28" s="13"/>
    </row>
    <row r="29" spans="2:46" ht="13.5" customHeight="1">
      <c r="B29" s="7">
        <v>57</v>
      </c>
      <c r="C29" s="68">
        <f t="shared" si="0"/>
        <v>1057</v>
      </c>
      <c r="D29" s="44"/>
      <c r="E29" s="44">
        <v>103</v>
      </c>
      <c r="F29" s="44"/>
      <c r="G29" s="44">
        <v>115</v>
      </c>
      <c r="H29" s="45"/>
      <c r="I29" s="45">
        <v>80</v>
      </c>
      <c r="J29" s="45"/>
      <c r="K29" s="45">
        <v>57</v>
      </c>
      <c r="L29" s="45"/>
      <c r="M29" s="44">
        <v>63</v>
      </c>
      <c r="N29" s="44"/>
      <c r="O29" s="44">
        <v>67</v>
      </c>
      <c r="P29" s="44"/>
      <c r="Q29" s="44">
        <v>17</v>
      </c>
      <c r="R29" s="44"/>
      <c r="S29" s="44">
        <v>18</v>
      </c>
      <c r="T29" s="44"/>
      <c r="U29" s="44">
        <v>22</v>
      </c>
      <c r="V29" s="44"/>
      <c r="W29" s="44">
        <v>32</v>
      </c>
      <c r="X29" s="44"/>
      <c r="Y29" s="44"/>
      <c r="Z29" s="92">
        <v>57</v>
      </c>
      <c r="AA29" s="44">
        <v>124</v>
      </c>
      <c r="AB29" s="44"/>
      <c r="AC29" s="44">
        <v>127</v>
      </c>
      <c r="AD29" s="44"/>
      <c r="AE29" s="44">
        <v>36</v>
      </c>
      <c r="AF29" s="45"/>
      <c r="AG29" s="45">
        <v>39</v>
      </c>
      <c r="AH29" s="44"/>
      <c r="AI29" s="44">
        <v>48</v>
      </c>
      <c r="AJ29" s="44"/>
      <c r="AK29" s="44">
        <v>45</v>
      </c>
      <c r="AL29" s="44"/>
      <c r="AM29" s="44">
        <v>15</v>
      </c>
      <c r="AN29" s="44"/>
      <c r="AO29" s="69">
        <v>16</v>
      </c>
      <c r="AP29" s="44"/>
      <c r="AQ29" s="69">
        <v>22</v>
      </c>
      <c r="AR29" s="44"/>
      <c r="AS29" s="44">
        <v>11</v>
      </c>
      <c r="AT29" s="13"/>
    </row>
    <row r="30" spans="2:46" ht="13.5" customHeight="1">
      <c r="B30" s="7">
        <v>58</v>
      </c>
      <c r="C30" s="68">
        <f t="shared" si="0"/>
        <v>1039</v>
      </c>
      <c r="D30" s="44"/>
      <c r="E30" s="44">
        <v>106</v>
      </c>
      <c r="F30" s="44"/>
      <c r="G30" s="44">
        <v>79</v>
      </c>
      <c r="H30" s="45"/>
      <c r="I30" s="45">
        <v>80</v>
      </c>
      <c r="J30" s="45"/>
      <c r="K30" s="45">
        <v>78</v>
      </c>
      <c r="L30" s="45"/>
      <c r="M30" s="44">
        <v>68</v>
      </c>
      <c r="N30" s="44"/>
      <c r="O30" s="44">
        <v>78</v>
      </c>
      <c r="P30" s="44"/>
      <c r="Q30" s="44">
        <v>23</v>
      </c>
      <c r="R30" s="44"/>
      <c r="S30" s="44">
        <v>22</v>
      </c>
      <c r="T30" s="44"/>
      <c r="U30" s="44">
        <v>27</v>
      </c>
      <c r="V30" s="44"/>
      <c r="W30" s="44">
        <v>25</v>
      </c>
      <c r="X30" s="44"/>
      <c r="Y30" s="44"/>
      <c r="Z30" s="92">
        <v>58</v>
      </c>
      <c r="AA30" s="44">
        <v>114</v>
      </c>
      <c r="AB30" s="44"/>
      <c r="AC30" s="44">
        <v>119</v>
      </c>
      <c r="AD30" s="44"/>
      <c r="AE30" s="44">
        <v>33</v>
      </c>
      <c r="AF30" s="45"/>
      <c r="AG30" s="45">
        <v>35</v>
      </c>
      <c r="AH30" s="44"/>
      <c r="AI30" s="44">
        <v>46</v>
      </c>
      <c r="AJ30" s="44"/>
      <c r="AK30" s="44">
        <v>40</v>
      </c>
      <c r="AL30" s="44"/>
      <c r="AM30" s="44">
        <v>17</v>
      </c>
      <c r="AN30" s="44"/>
      <c r="AO30" s="69">
        <v>16</v>
      </c>
      <c r="AP30" s="44"/>
      <c r="AQ30" s="69">
        <v>13</v>
      </c>
      <c r="AR30" s="44"/>
      <c r="AS30" s="44">
        <v>20</v>
      </c>
      <c r="AT30" s="13"/>
    </row>
    <row r="31" spans="2:46" ht="13.5" customHeight="1">
      <c r="B31" s="7">
        <v>59</v>
      </c>
      <c r="C31" s="68">
        <f t="shared" si="0"/>
        <v>990</v>
      </c>
      <c r="D31" s="44"/>
      <c r="E31" s="44">
        <v>101</v>
      </c>
      <c r="F31" s="44"/>
      <c r="G31" s="44">
        <v>91</v>
      </c>
      <c r="H31" s="45"/>
      <c r="I31" s="45">
        <v>67</v>
      </c>
      <c r="J31" s="45"/>
      <c r="K31" s="45">
        <v>71</v>
      </c>
      <c r="L31" s="45"/>
      <c r="M31" s="44">
        <v>84</v>
      </c>
      <c r="N31" s="44"/>
      <c r="O31" s="44">
        <v>53</v>
      </c>
      <c r="P31" s="44"/>
      <c r="Q31" s="44">
        <v>24</v>
      </c>
      <c r="R31" s="44"/>
      <c r="S31" s="44">
        <v>29</v>
      </c>
      <c r="T31" s="44"/>
      <c r="U31" s="44">
        <v>29</v>
      </c>
      <c r="V31" s="44"/>
      <c r="W31" s="44">
        <v>31</v>
      </c>
      <c r="X31" s="44"/>
      <c r="Y31" s="44"/>
      <c r="Z31" s="92">
        <v>59</v>
      </c>
      <c r="AA31" s="44">
        <v>100</v>
      </c>
      <c r="AB31" s="44"/>
      <c r="AC31" s="44">
        <v>105</v>
      </c>
      <c r="AD31" s="44"/>
      <c r="AE31" s="44">
        <v>33</v>
      </c>
      <c r="AF31" s="45"/>
      <c r="AG31" s="45">
        <v>30</v>
      </c>
      <c r="AH31" s="44"/>
      <c r="AI31" s="44">
        <v>47</v>
      </c>
      <c r="AJ31" s="44"/>
      <c r="AK31" s="44">
        <v>37</v>
      </c>
      <c r="AL31" s="44"/>
      <c r="AM31" s="44">
        <v>13</v>
      </c>
      <c r="AN31" s="44"/>
      <c r="AO31" s="69">
        <v>15</v>
      </c>
      <c r="AP31" s="44"/>
      <c r="AQ31" s="69">
        <v>11</v>
      </c>
      <c r="AR31" s="44"/>
      <c r="AS31" s="44">
        <v>19</v>
      </c>
      <c r="AT31" s="13"/>
    </row>
    <row r="32" spans="2:46" s="46" customFormat="1" ht="13.5" customHeight="1">
      <c r="B32" s="51" t="s">
        <v>34</v>
      </c>
      <c r="C32" s="68">
        <f t="shared" si="0"/>
        <v>4165</v>
      </c>
      <c r="D32" s="48"/>
      <c r="E32" s="48">
        <f>SUM(E33:E37)</f>
        <v>413</v>
      </c>
      <c r="F32" s="48"/>
      <c r="G32" s="48">
        <f>SUM(G33:G37)</f>
        <v>386</v>
      </c>
      <c r="H32" s="49"/>
      <c r="I32" s="48">
        <f>SUM(I33:I37)</f>
        <v>295</v>
      </c>
      <c r="J32" s="49"/>
      <c r="K32" s="48">
        <f>SUM(K33:K37)</f>
        <v>275</v>
      </c>
      <c r="L32" s="49"/>
      <c r="M32" s="48">
        <f>SUM(M33:M37)</f>
        <v>292</v>
      </c>
      <c r="N32" s="48"/>
      <c r="O32" s="48">
        <f>SUM(O33:O37)</f>
        <v>288</v>
      </c>
      <c r="P32" s="48"/>
      <c r="Q32" s="48">
        <f>SUM(Q33:Q37)</f>
        <v>102</v>
      </c>
      <c r="R32" s="48"/>
      <c r="S32" s="48">
        <f>SUM(S33:S37)</f>
        <v>101</v>
      </c>
      <c r="T32" s="48"/>
      <c r="U32" s="48">
        <f>SUM(U33:U37)</f>
        <v>111</v>
      </c>
      <c r="V32" s="48"/>
      <c r="W32" s="48">
        <f>SUM(W33:W37)</f>
        <v>84</v>
      </c>
      <c r="X32" s="48"/>
      <c r="Y32" s="48"/>
      <c r="Z32" s="91" t="s">
        <v>34</v>
      </c>
      <c r="AA32" s="48">
        <f>SUM(AA33:AA37)</f>
        <v>455</v>
      </c>
      <c r="AB32" s="48"/>
      <c r="AC32" s="48">
        <f>SUM(AC33:AC37)</f>
        <v>461</v>
      </c>
      <c r="AD32" s="48"/>
      <c r="AE32" s="48">
        <f>SUM(AE33:AE37)</f>
        <v>168</v>
      </c>
      <c r="AF32" s="49"/>
      <c r="AG32" s="48">
        <f>SUM(AG33:AG37)</f>
        <v>156</v>
      </c>
      <c r="AH32" s="48"/>
      <c r="AI32" s="48">
        <f>SUM(AI33:AI37)</f>
        <v>155</v>
      </c>
      <c r="AJ32" s="48"/>
      <c r="AK32" s="48">
        <f>SUM(AK33:AK37)</f>
        <v>149</v>
      </c>
      <c r="AL32" s="48"/>
      <c r="AM32" s="48">
        <f>SUM(AM33:AM37)</f>
        <v>63</v>
      </c>
      <c r="AN32" s="48"/>
      <c r="AO32" s="48">
        <f>SUM(AO33:AO37)</f>
        <v>77</v>
      </c>
      <c r="AP32" s="48"/>
      <c r="AQ32" s="48">
        <f>SUM(AQ33:AQ37)</f>
        <v>66</v>
      </c>
      <c r="AR32" s="48"/>
      <c r="AS32" s="48">
        <f>SUM(AS33:AS37)</f>
        <v>68</v>
      </c>
      <c r="AT32" s="27"/>
    </row>
    <row r="33" spans="2:46" ht="13.5" customHeight="1">
      <c r="B33" s="7">
        <v>60</v>
      </c>
      <c r="C33" s="68">
        <f t="shared" si="0"/>
        <v>929</v>
      </c>
      <c r="D33" s="45"/>
      <c r="E33" s="45">
        <v>101</v>
      </c>
      <c r="F33" s="45"/>
      <c r="G33" s="45">
        <v>87</v>
      </c>
      <c r="H33" s="45"/>
      <c r="I33" s="45">
        <v>63</v>
      </c>
      <c r="J33" s="45"/>
      <c r="K33" s="45">
        <v>65</v>
      </c>
      <c r="L33" s="45"/>
      <c r="M33" s="44">
        <v>62</v>
      </c>
      <c r="N33" s="44"/>
      <c r="O33" s="44">
        <v>72</v>
      </c>
      <c r="P33" s="44"/>
      <c r="Q33" s="44">
        <v>14</v>
      </c>
      <c r="R33" s="44"/>
      <c r="S33" s="44">
        <v>17</v>
      </c>
      <c r="T33" s="44"/>
      <c r="U33" s="44">
        <v>21</v>
      </c>
      <c r="V33" s="44"/>
      <c r="W33" s="44">
        <v>17</v>
      </c>
      <c r="X33" s="44"/>
      <c r="Y33" s="44"/>
      <c r="Z33" s="92">
        <v>60</v>
      </c>
      <c r="AA33" s="44">
        <v>85</v>
      </c>
      <c r="AB33" s="44"/>
      <c r="AC33" s="44">
        <v>109</v>
      </c>
      <c r="AD33" s="44"/>
      <c r="AE33" s="44">
        <v>37</v>
      </c>
      <c r="AF33" s="45"/>
      <c r="AG33" s="45">
        <v>37</v>
      </c>
      <c r="AH33" s="44"/>
      <c r="AI33" s="44">
        <v>33</v>
      </c>
      <c r="AJ33" s="44"/>
      <c r="AK33" s="44">
        <v>39</v>
      </c>
      <c r="AL33" s="44"/>
      <c r="AM33" s="44">
        <v>21</v>
      </c>
      <c r="AN33" s="44"/>
      <c r="AO33" s="69">
        <v>19</v>
      </c>
      <c r="AP33" s="44"/>
      <c r="AQ33" s="69">
        <v>16</v>
      </c>
      <c r="AR33" s="44"/>
      <c r="AS33" s="44">
        <v>14</v>
      </c>
      <c r="AT33" s="13"/>
    </row>
    <row r="34" spans="2:46" ht="13.5" customHeight="1">
      <c r="B34" s="7">
        <v>61</v>
      </c>
      <c r="C34" s="68">
        <f t="shared" si="0"/>
        <v>779</v>
      </c>
      <c r="D34" s="45"/>
      <c r="E34" s="45">
        <v>71</v>
      </c>
      <c r="F34" s="45"/>
      <c r="G34" s="45">
        <v>78</v>
      </c>
      <c r="H34" s="45"/>
      <c r="I34" s="45">
        <v>53</v>
      </c>
      <c r="J34" s="45"/>
      <c r="K34" s="45">
        <v>44</v>
      </c>
      <c r="L34" s="45"/>
      <c r="M34" s="44">
        <v>62</v>
      </c>
      <c r="N34" s="44"/>
      <c r="O34" s="44">
        <v>47</v>
      </c>
      <c r="P34" s="44"/>
      <c r="Q34" s="44">
        <v>14</v>
      </c>
      <c r="R34" s="44"/>
      <c r="S34" s="44">
        <v>23</v>
      </c>
      <c r="T34" s="44"/>
      <c r="U34" s="44">
        <v>24</v>
      </c>
      <c r="V34" s="44"/>
      <c r="W34" s="44">
        <v>21</v>
      </c>
      <c r="X34" s="44"/>
      <c r="Y34" s="44"/>
      <c r="Z34" s="92">
        <v>61</v>
      </c>
      <c r="AA34" s="44">
        <v>95</v>
      </c>
      <c r="AB34" s="44"/>
      <c r="AC34" s="44">
        <v>75</v>
      </c>
      <c r="AD34" s="44"/>
      <c r="AE34" s="44">
        <v>27</v>
      </c>
      <c r="AF34" s="45"/>
      <c r="AG34" s="45">
        <v>35</v>
      </c>
      <c r="AH34" s="44"/>
      <c r="AI34" s="44">
        <v>35</v>
      </c>
      <c r="AJ34" s="44"/>
      <c r="AK34" s="44">
        <v>28</v>
      </c>
      <c r="AL34" s="44"/>
      <c r="AM34" s="44">
        <v>10</v>
      </c>
      <c r="AN34" s="44"/>
      <c r="AO34" s="69">
        <v>9</v>
      </c>
      <c r="AP34" s="44"/>
      <c r="AQ34" s="69">
        <v>18</v>
      </c>
      <c r="AR34" s="44"/>
      <c r="AS34" s="44">
        <v>10</v>
      </c>
      <c r="AT34" s="13"/>
    </row>
    <row r="35" spans="2:46" ht="13.5" customHeight="1">
      <c r="B35" s="7">
        <v>62</v>
      </c>
      <c r="C35" s="68">
        <f t="shared" si="0"/>
        <v>869</v>
      </c>
      <c r="D35" s="44"/>
      <c r="E35" s="44">
        <v>87</v>
      </c>
      <c r="F35" s="44"/>
      <c r="G35" s="44">
        <v>80</v>
      </c>
      <c r="H35" s="45"/>
      <c r="I35" s="45">
        <v>55</v>
      </c>
      <c r="J35" s="45"/>
      <c r="K35" s="45">
        <v>67</v>
      </c>
      <c r="L35" s="45"/>
      <c r="M35" s="44">
        <v>55</v>
      </c>
      <c r="N35" s="44"/>
      <c r="O35" s="44">
        <v>61</v>
      </c>
      <c r="P35" s="44"/>
      <c r="Q35" s="44">
        <v>29</v>
      </c>
      <c r="R35" s="44"/>
      <c r="S35" s="44">
        <v>14</v>
      </c>
      <c r="T35" s="44"/>
      <c r="U35" s="44">
        <v>27</v>
      </c>
      <c r="V35" s="44"/>
      <c r="W35" s="44">
        <v>11</v>
      </c>
      <c r="X35" s="44"/>
      <c r="Y35" s="44"/>
      <c r="Z35" s="92">
        <v>62</v>
      </c>
      <c r="AA35" s="44">
        <v>107</v>
      </c>
      <c r="AB35" s="44"/>
      <c r="AC35" s="44">
        <v>97</v>
      </c>
      <c r="AD35" s="44"/>
      <c r="AE35" s="44">
        <v>40</v>
      </c>
      <c r="AF35" s="45"/>
      <c r="AG35" s="45">
        <v>36</v>
      </c>
      <c r="AH35" s="44"/>
      <c r="AI35" s="44">
        <v>32</v>
      </c>
      <c r="AJ35" s="44"/>
      <c r="AK35" s="44">
        <v>22</v>
      </c>
      <c r="AL35" s="44"/>
      <c r="AM35" s="44">
        <v>9</v>
      </c>
      <c r="AN35" s="44"/>
      <c r="AO35" s="69">
        <v>13</v>
      </c>
      <c r="AP35" s="44"/>
      <c r="AQ35" s="69">
        <v>13</v>
      </c>
      <c r="AR35" s="44"/>
      <c r="AS35" s="44">
        <v>14</v>
      </c>
      <c r="AT35" s="13"/>
    </row>
    <row r="36" spans="2:46" ht="13.5" customHeight="1">
      <c r="B36" s="7">
        <v>63</v>
      </c>
      <c r="C36" s="68">
        <f t="shared" si="0"/>
        <v>823</v>
      </c>
      <c r="D36" s="44"/>
      <c r="E36" s="44">
        <v>87</v>
      </c>
      <c r="F36" s="44"/>
      <c r="G36" s="44">
        <v>64</v>
      </c>
      <c r="H36" s="45"/>
      <c r="I36" s="45">
        <v>63</v>
      </c>
      <c r="J36" s="45"/>
      <c r="K36" s="45">
        <v>51</v>
      </c>
      <c r="L36" s="45"/>
      <c r="M36" s="44">
        <v>58</v>
      </c>
      <c r="N36" s="44"/>
      <c r="O36" s="44">
        <v>69</v>
      </c>
      <c r="P36" s="44"/>
      <c r="Q36" s="44">
        <v>22</v>
      </c>
      <c r="R36" s="44"/>
      <c r="S36" s="44">
        <v>22</v>
      </c>
      <c r="T36" s="44"/>
      <c r="U36" s="44">
        <v>24</v>
      </c>
      <c r="V36" s="44"/>
      <c r="W36" s="44">
        <v>16</v>
      </c>
      <c r="X36" s="44"/>
      <c r="Y36" s="44"/>
      <c r="Z36" s="92">
        <v>63</v>
      </c>
      <c r="AA36" s="44">
        <v>86</v>
      </c>
      <c r="AB36" s="44"/>
      <c r="AC36" s="44">
        <v>83</v>
      </c>
      <c r="AD36" s="44"/>
      <c r="AE36" s="44">
        <v>28</v>
      </c>
      <c r="AF36" s="45"/>
      <c r="AG36" s="45">
        <v>32</v>
      </c>
      <c r="AH36" s="44"/>
      <c r="AI36" s="44">
        <v>28</v>
      </c>
      <c r="AJ36" s="44"/>
      <c r="AK36" s="44">
        <v>32</v>
      </c>
      <c r="AL36" s="44"/>
      <c r="AM36" s="44">
        <v>13</v>
      </c>
      <c r="AN36" s="44"/>
      <c r="AO36" s="69">
        <v>22</v>
      </c>
      <c r="AP36" s="44"/>
      <c r="AQ36" s="69">
        <v>8</v>
      </c>
      <c r="AR36" s="44"/>
      <c r="AS36" s="44">
        <v>15</v>
      </c>
      <c r="AT36" s="13"/>
    </row>
    <row r="37" spans="2:46" ht="13.5" customHeight="1">
      <c r="B37" s="7">
        <v>64</v>
      </c>
      <c r="C37" s="68">
        <f t="shared" si="0"/>
        <v>765</v>
      </c>
      <c r="D37" s="44"/>
      <c r="E37" s="44">
        <v>67</v>
      </c>
      <c r="F37" s="44"/>
      <c r="G37" s="44">
        <v>77</v>
      </c>
      <c r="H37" s="45"/>
      <c r="I37" s="45">
        <v>61</v>
      </c>
      <c r="J37" s="45"/>
      <c r="K37" s="45">
        <v>48</v>
      </c>
      <c r="L37" s="45"/>
      <c r="M37" s="44">
        <v>55</v>
      </c>
      <c r="N37" s="44"/>
      <c r="O37" s="44">
        <v>39</v>
      </c>
      <c r="P37" s="44"/>
      <c r="Q37" s="44">
        <v>23</v>
      </c>
      <c r="R37" s="44"/>
      <c r="S37" s="44">
        <v>25</v>
      </c>
      <c r="T37" s="44"/>
      <c r="U37" s="44">
        <v>15</v>
      </c>
      <c r="V37" s="44"/>
      <c r="W37" s="44">
        <v>19</v>
      </c>
      <c r="X37" s="44"/>
      <c r="Y37" s="44"/>
      <c r="Z37" s="92">
        <v>64</v>
      </c>
      <c r="AA37" s="44">
        <v>82</v>
      </c>
      <c r="AB37" s="44"/>
      <c r="AC37" s="44">
        <v>97</v>
      </c>
      <c r="AD37" s="44"/>
      <c r="AE37" s="44">
        <v>36</v>
      </c>
      <c r="AF37" s="45"/>
      <c r="AG37" s="45">
        <v>16</v>
      </c>
      <c r="AH37" s="44"/>
      <c r="AI37" s="44">
        <v>27</v>
      </c>
      <c r="AJ37" s="44"/>
      <c r="AK37" s="44">
        <v>28</v>
      </c>
      <c r="AL37" s="44"/>
      <c r="AM37" s="44">
        <v>10</v>
      </c>
      <c r="AN37" s="44"/>
      <c r="AO37" s="69">
        <v>14</v>
      </c>
      <c r="AP37" s="44"/>
      <c r="AQ37" s="69">
        <v>11</v>
      </c>
      <c r="AR37" s="44"/>
      <c r="AS37" s="44">
        <v>15</v>
      </c>
      <c r="AT37" s="13"/>
    </row>
    <row r="38" spans="2:46" s="46" customFormat="1" ht="13.5" customHeight="1">
      <c r="B38" s="51" t="s">
        <v>35</v>
      </c>
      <c r="C38" s="68">
        <f t="shared" si="0"/>
        <v>3057</v>
      </c>
      <c r="D38" s="48"/>
      <c r="E38" s="48">
        <f>SUM(E39:E43)</f>
        <v>303</v>
      </c>
      <c r="F38" s="48"/>
      <c r="G38" s="48">
        <f>SUM(G39:G43)</f>
        <v>301</v>
      </c>
      <c r="H38" s="49"/>
      <c r="I38" s="48">
        <f>SUM(I39:I43)</f>
        <v>206</v>
      </c>
      <c r="J38" s="49"/>
      <c r="K38" s="48">
        <f>SUM(K39:K43)</f>
        <v>206</v>
      </c>
      <c r="L38" s="49"/>
      <c r="M38" s="48">
        <f>SUM(M39:M43)</f>
        <v>222</v>
      </c>
      <c r="N38" s="48"/>
      <c r="O38" s="48">
        <f>SUM(O39:O43)</f>
        <v>227</v>
      </c>
      <c r="P38" s="48"/>
      <c r="Q38" s="48">
        <f>SUM(Q39:Q43)</f>
        <v>88</v>
      </c>
      <c r="R38" s="48"/>
      <c r="S38" s="48">
        <f>SUM(S39:S43)</f>
        <v>66</v>
      </c>
      <c r="T38" s="48"/>
      <c r="U38" s="48">
        <f>SUM(U39:U43)</f>
        <v>68</v>
      </c>
      <c r="V38" s="48"/>
      <c r="W38" s="48">
        <f>SUM(W39:W43)</f>
        <v>53</v>
      </c>
      <c r="X38" s="48"/>
      <c r="Y38" s="48"/>
      <c r="Z38" s="91" t="s">
        <v>35</v>
      </c>
      <c r="AA38" s="48">
        <f>SUM(AA39:AA43)</f>
        <v>327</v>
      </c>
      <c r="AB38" s="48"/>
      <c r="AC38" s="48">
        <f>SUM(AC39:AC43)</f>
        <v>295</v>
      </c>
      <c r="AD38" s="48"/>
      <c r="AE38" s="48">
        <f>SUM(AE39:AE43)</f>
        <v>120</v>
      </c>
      <c r="AF38" s="49"/>
      <c r="AG38" s="48">
        <f>SUM(AG39:AG43)</f>
        <v>98</v>
      </c>
      <c r="AH38" s="48"/>
      <c r="AI38" s="48">
        <f>SUM(AI39:AI43)</f>
        <v>109</v>
      </c>
      <c r="AJ38" s="48"/>
      <c r="AK38" s="48">
        <f>SUM(AK39:AK43)</f>
        <v>115</v>
      </c>
      <c r="AL38" s="48"/>
      <c r="AM38" s="48">
        <f>SUM(AM39:AM43)</f>
        <v>70</v>
      </c>
      <c r="AN38" s="48"/>
      <c r="AO38" s="48">
        <f>SUM(AO39:AO43)</f>
        <v>60</v>
      </c>
      <c r="AP38" s="48"/>
      <c r="AQ38" s="48">
        <f>SUM(AQ39:AQ43)</f>
        <v>51</v>
      </c>
      <c r="AR38" s="48"/>
      <c r="AS38" s="48">
        <f>SUM(AS39:AS43)</f>
        <v>72</v>
      </c>
      <c r="AT38" s="27"/>
    </row>
    <row r="39" spans="2:46" ht="13.5" customHeight="1">
      <c r="B39" s="7">
        <v>65</v>
      </c>
      <c r="C39" s="68">
        <f t="shared" si="0"/>
        <v>767</v>
      </c>
      <c r="D39" s="44"/>
      <c r="E39" s="44">
        <v>67</v>
      </c>
      <c r="F39" s="44"/>
      <c r="G39" s="44">
        <v>77</v>
      </c>
      <c r="H39" s="45"/>
      <c r="I39" s="45">
        <v>57</v>
      </c>
      <c r="J39" s="45"/>
      <c r="K39" s="45">
        <v>40</v>
      </c>
      <c r="L39" s="45"/>
      <c r="M39" s="45">
        <v>60</v>
      </c>
      <c r="N39" s="45"/>
      <c r="O39" s="45">
        <v>60</v>
      </c>
      <c r="P39" s="45"/>
      <c r="Q39" s="45">
        <v>32</v>
      </c>
      <c r="R39" s="45"/>
      <c r="S39" s="45">
        <v>17</v>
      </c>
      <c r="T39" s="45"/>
      <c r="U39" s="44">
        <v>17</v>
      </c>
      <c r="V39" s="44"/>
      <c r="W39" s="44">
        <v>12</v>
      </c>
      <c r="X39" s="44"/>
      <c r="Y39" s="44"/>
      <c r="Z39" s="92">
        <v>65</v>
      </c>
      <c r="AA39" s="45">
        <v>82</v>
      </c>
      <c r="AB39" s="45"/>
      <c r="AC39" s="45">
        <v>80</v>
      </c>
      <c r="AD39" s="45"/>
      <c r="AE39" s="45">
        <v>24</v>
      </c>
      <c r="AF39" s="45"/>
      <c r="AG39" s="52">
        <v>33</v>
      </c>
      <c r="AH39" s="45"/>
      <c r="AI39" s="45">
        <v>32</v>
      </c>
      <c r="AJ39" s="45"/>
      <c r="AK39" s="45">
        <v>21</v>
      </c>
      <c r="AL39" s="45"/>
      <c r="AM39" s="45">
        <v>14</v>
      </c>
      <c r="AN39" s="44"/>
      <c r="AO39" s="69">
        <v>14</v>
      </c>
      <c r="AP39" s="44"/>
      <c r="AQ39" s="69">
        <v>12</v>
      </c>
      <c r="AR39" s="44"/>
      <c r="AS39" s="44">
        <v>16</v>
      </c>
      <c r="AT39" s="13"/>
    </row>
    <row r="40" spans="2:46" ht="13.5" customHeight="1">
      <c r="B40" s="7">
        <v>66</v>
      </c>
      <c r="C40" s="68">
        <f aca="true" t="shared" si="1" ref="C40:C61">SUM(E40:W40)+SUM(AA40:AS40)</f>
        <v>643</v>
      </c>
      <c r="D40" s="44"/>
      <c r="E40" s="44">
        <v>72</v>
      </c>
      <c r="F40" s="44"/>
      <c r="G40" s="44">
        <v>64</v>
      </c>
      <c r="H40" s="45"/>
      <c r="I40" s="45">
        <v>43</v>
      </c>
      <c r="J40" s="45"/>
      <c r="K40" s="45">
        <v>48</v>
      </c>
      <c r="L40" s="45"/>
      <c r="M40" s="45">
        <v>54</v>
      </c>
      <c r="N40" s="45"/>
      <c r="O40" s="45">
        <v>44</v>
      </c>
      <c r="P40" s="45"/>
      <c r="Q40" s="45">
        <v>16</v>
      </c>
      <c r="R40" s="45"/>
      <c r="S40" s="45">
        <v>18</v>
      </c>
      <c r="T40" s="45"/>
      <c r="U40" s="45">
        <v>13</v>
      </c>
      <c r="V40" s="45"/>
      <c r="W40" s="45">
        <v>8</v>
      </c>
      <c r="X40" s="45"/>
      <c r="Y40" s="45"/>
      <c r="Z40" s="92">
        <v>66</v>
      </c>
      <c r="AA40" s="45">
        <v>62</v>
      </c>
      <c r="AB40" s="45"/>
      <c r="AC40" s="45">
        <v>53</v>
      </c>
      <c r="AD40" s="45"/>
      <c r="AE40" s="45">
        <v>26</v>
      </c>
      <c r="AF40" s="45"/>
      <c r="AG40" s="45">
        <v>17</v>
      </c>
      <c r="AH40" s="45"/>
      <c r="AI40" s="45">
        <v>23</v>
      </c>
      <c r="AJ40" s="45"/>
      <c r="AK40" s="45">
        <v>30</v>
      </c>
      <c r="AL40" s="45"/>
      <c r="AM40" s="45">
        <v>16</v>
      </c>
      <c r="AN40" s="44"/>
      <c r="AO40" s="69">
        <v>16</v>
      </c>
      <c r="AP40" s="44"/>
      <c r="AQ40" s="69">
        <v>6</v>
      </c>
      <c r="AR40" s="44"/>
      <c r="AS40" s="44">
        <v>14</v>
      </c>
      <c r="AT40" s="13"/>
    </row>
    <row r="41" spans="2:46" ht="13.5" customHeight="1">
      <c r="B41" s="7">
        <v>67</v>
      </c>
      <c r="C41" s="68">
        <f t="shared" si="1"/>
        <v>588</v>
      </c>
      <c r="D41" s="44"/>
      <c r="E41" s="44">
        <v>63</v>
      </c>
      <c r="F41" s="44"/>
      <c r="G41" s="44">
        <v>60</v>
      </c>
      <c r="H41" s="44"/>
      <c r="I41" s="44">
        <v>36</v>
      </c>
      <c r="J41" s="44"/>
      <c r="K41" s="44">
        <v>32</v>
      </c>
      <c r="L41" s="44"/>
      <c r="M41" s="44">
        <v>49</v>
      </c>
      <c r="N41" s="44"/>
      <c r="O41" s="44">
        <v>42</v>
      </c>
      <c r="P41" s="44"/>
      <c r="Q41" s="44">
        <v>15</v>
      </c>
      <c r="R41" s="44"/>
      <c r="S41" s="44">
        <v>14</v>
      </c>
      <c r="T41" s="44"/>
      <c r="U41" s="44">
        <v>14</v>
      </c>
      <c r="V41" s="44"/>
      <c r="W41" s="44">
        <v>12</v>
      </c>
      <c r="X41" s="44"/>
      <c r="Y41" s="44"/>
      <c r="Z41" s="92">
        <v>67</v>
      </c>
      <c r="AA41" s="44">
        <v>62</v>
      </c>
      <c r="AB41" s="44"/>
      <c r="AC41" s="44">
        <v>56</v>
      </c>
      <c r="AD41" s="44"/>
      <c r="AE41" s="44">
        <v>26</v>
      </c>
      <c r="AF41" s="44"/>
      <c r="AG41" s="45">
        <v>17</v>
      </c>
      <c r="AH41" s="44"/>
      <c r="AI41" s="44">
        <v>17</v>
      </c>
      <c r="AJ41" s="44"/>
      <c r="AK41" s="44">
        <v>20</v>
      </c>
      <c r="AL41" s="44"/>
      <c r="AM41" s="44">
        <v>14</v>
      </c>
      <c r="AN41" s="44"/>
      <c r="AO41" s="69">
        <v>12</v>
      </c>
      <c r="AP41" s="44"/>
      <c r="AQ41" s="69">
        <v>10</v>
      </c>
      <c r="AR41" s="44"/>
      <c r="AS41" s="44">
        <v>17</v>
      </c>
      <c r="AT41" s="13"/>
    </row>
    <row r="42" spans="2:46" ht="13.5" customHeight="1">
      <c r="B42" s="7">
        <v>68</v>
      </c>
      <c r="C42" s="68">
        <f t="shared" si="1"/>
        <v>547</v>
      </c>
      <c r="D42" s="44"/>
      <c r="E42" s="44">
        <v>59</v>
      </c>
      <c r="F42" s="44"/>
      <c r="G42" s="44">
        <v>49</v>
      </c>
      <c r="H42" s="44"/>
      <c r="I42" s="44">
        <v>39</v>
      </c>
      <c r="J42" s="44"/>
      <c r="K42" s="44">
        <v>49</v>
      </c>
      <c r="L42" s="44"/>
      <c r="M42" s="44">
        <v>26</v>
      </c>
      <c r="N42" s="44"/>
      <c r="O42" s="44">
        <v>39</v>
      </c>
      <c r="P42" s="44"/>
      <c r="Q42" s="44">
        <v>13</v>
      </c>
      <c r="R42" s="44"/>
      <c r="S42" s="44">
        <v>10</v>
      </c>
      <c r="T42" s="44"/>
      <c r="U42" s="44">
        <v>11</v>
      </c>
      <c r="V42" s="44"/>
      <c r="W42" s="44">
        <v>12</v>
      </c>
      <c r="X42" s="44"/>
      <c r="Y42" s="44"/>
      <c r="Z42" s="92">
        <v>68</v>
      </c>
      <c r="AA42" s="44">
        <v>56</v>
      </c>
      <c r="AB42" s="44"/>
      <c r="AC42" s="44">
        <v>51</v>
      </c>
      <c r="AD42" s="44"/>
      <c r="AE42" s="44">
        <v>28</v>
      </c>
      <c r="AF42" s="44"/>
      <c r="AG42" s="45">
        <v>19</v>
      </c>
      <c r="AH42" s="44"/>
      <c r="AI42" s="44">
        <v>21</v>
      </c>
      <c r="AJ42" s="44"/>
      <c r="AK42" s="44">
        <v>23</v>
      </c>
      <c r="AL42" s="44"/>
      <c r="AM42" s="44">
        <v>10</v>
      </c>
      <c r="AN42" s="44"/>
      <c r="AO42" s="69">
        <v>9</v>
      </c>
      <c r="AP42" s="44"/>
      <c r="AQ42" s="69">
        <v>10</v>
      </c>
      <c r="AR42" s="44"/>
      <c r="AS42" s="44">
        <v>13</v>
      </c>
      <c r="AT42" s="13"/>
    </row>
    <row r="43" spans="2:46" ht="13.5" customHeight="1">
      <c r="B43" s="7">
        <v>69</v>
      </c>
      <c r="C43" s="68">
        <f t="shared" si="1"/>
        <v>512</v>
      </c>
      <c r="D43" s="45"/>
      <c r="E43" s="45">
        <v>42</v>
      </c>
      <c r="F43" s="45"/>
      <c r="G43" s="45">
        <v>51</v>
      </c>
      <c r="H43" s="44"/>
      <c r="I43" s="44">
        <v>31</v>
      </c>
      <c r="J43" s="44"/>
      <c r="K43" s="44">
        <v>37</v>
      </c>
      <c r="L43" s="44"/>
      <c r="M43" s="44">
        <v>33</v>
      </c>
      <c r="N43" s="44"/>
      <c r="O43" s="44">
        <v>42</v>
      </c>
      <c r="P43" s="44"/>
      <c r="Q43" s="44">
        <v>12</v>
      </c>
      <c r="R43" s="44"/>
      <c r="S43" s="44">
        <v>7</v>
      </c>
      <c r="T43" s="44"/>
      <c r="U43" s="44">
        <v>13</v>
      </c>
      <c r="V43" s="44"/>
      <c r="W43" s="44">
        <v>9</v>
      </c>
      <c r="X43" s="44"/>
      <c r="Y43" s="44"/>
      <c r="Z43" s="92">
        <v>69</v>
      </c>
      <c r="AA43" s="44">
        <v>65</v>
      </c>
      <c r="AB43" s="44"/>
      <c r="AC43" s="44">
        <v>55</v>
      </c>
      <c r="AD43" s="44"/>
      <c r="AE43" s="44">
        <v>16</v>
      </c>
      <c r="AF43" s="44"/>
      <c r="AG43" s="45">
        <v>12</v>
      </c>
      <c r="AH43" s="44"/>
      <c r="AI43" s="44">
        <v>16</v>
      </c>
      <c r="AJ43" s="44"/>
      <c r="AK43" s="44">
        <v>21</v>
      </c>
      <c r="AL43" s="44"/>
      <c r="AM43" s="44">
        <v>16</v>
      </c>
      <c r="AN43" s="44"/>
      <c r="AO43" s="69">
        <v>9</v>
      </c>
      <c r="AP43" s="44"/>
      <c r="AQ43" s="69">
        <v>13</v>
      </c>
      <c r="AR43" s="44"/>
      <c r="AS43" s="44">
        <v>12</v>
      </c>
      <c r="AT43" s="13"/>
    </row>
    <row r="44" spans="2:46" s="46" customFormat="1" ht="13.5" customHeight="1">
      <c r="B44" s="51" t="s">
        <v>36</v>
      </c>
      <c r="C44" s="68">
        <f t="shared" si="1"/>
        <v>1988</v>
      </c>
      <c r="D44" s="48"/>
      <c r="E44" s="48">
        <f>SUM(E45:E49)</f>
        <v>188</v>
      </c>
      <c r="F44" s="48"/>
      <c r="G44" s="48">
        <f>SUM(G45:G49)</f>
        <v>210</v>
      </c>
      <c r="H44" s="48"/>
      <c r="I44" s="48">
        <f>SUM(I45:I49)</f>
        <v>144</v>
      </c>
      <c r="J44" s="48"/>
      <c r="K44" s="48">
        <f>SUM(K45:K49)</f>
        <v>140</v>
      </c>
      <c r="L44" s="48"/>
      <c r="M44" s="48">
        <f>SUM(M45:M49)</f>
        <v>172</v>
      </c>
      <c r="N44" s="48"/>
      <c r="O44" s="48">
        <f>SUM(O45:O49)</f>
        <v>152</v>
      </c>
      <c r="P44" s="48"/>
      <c r="Q44" s="48">
        <f>SUM(Q45:Q49)</f>
        <v>60</v>
      </c>
      <c r="R44" s="48"/>
      <c r="S44" s="48">
        <f>SUM(S45:S49)</f>
        <v>51</v>
      </c>
      <c r="T44" s="48"/>
      <c r="U44" s="48">
        <f>SUM(U45:U49)</f>
        <v>43</v>
      </c>
      <c r="V44" s="48"/>
      <c r="W44" s="48">
        <f>SUM(W45:W49)</f>
        <v>31</v>
      </c>
      <c r="X44" s="48"/>
      <c r="Y44" s="48"/>
      <c r="Z44" s="91" t="s">
        <v>36</v>
      </c>
      <c r="AA44" s="48">
        <f>SUM(AA45:AA49)</f>
        <v>181</v>
      </c>
      <c r="AB44" s="48"/>
      <c r="AC44" s="48">
        <f>SUM(AC45:AC49)</f>
        <v>171</v>
      </c>
      <c r="AD44" s="48"/>
      <c r="AE44" s="48">
        <f>SUM(AE45:AE49)</f>
        <v>59</v>
      </c>
      <c r="AF44" s="48"/>
      <c r="AG44" s="48">
        <f>SUM(AG45:AG49)</f>
        <v>68</v>
      </c>
      <c r="AH44" s="48"/>
      <c r="AI44" s="48">
        <f>SUM(AI45:AI49)</f>
        <v>72</v>
      </c>
      <c r="AJ44" s="48"/>
      <c r="AK44" s="48">
        <f>SUM(AK45:AK49)</f>
        <v>89</v>
      </c>
      <c r="AL44" s="48"/>
      <c r="AM44" s="48">
        <f>SUM(AM45:AM49)</f>
        <v>39</v>
      </c>
      <c r="AN44" s="48"/>
      <c r="AO44" s="48">
        <f>SUM(AO45:AO49)</f>
        <v>41</v>
      </c>
      <c r="AP44" s="48"/>
      <c r="AQ44" s="48">
        <f>SUM(AQ45:AQ49)</f>
        <v>34</v>
      </c>
      <c r="AR44" s="48"/>
      <c r="AS44" s="48">
        <f>SUM(AS45:AS49)</f>
        <v>43</v>
      </c>
      <c r="AT44" s="27"/>
    </row>
    <row r="45" spans="2:46" ht="13.5" customHeight="1">
      <c r="B45" s="7">
        <v>70</v>
      </c>
      <c r="C45" s="68">
        <f t="shared" si="1"/>
        <v>464</v>
      </c>
      <c r="D45" s="44"/>
      <c r="E45" s="44">
        <v>44</v>
      </c>
      <c r="F45" s="44"/>
      <c r="G45" s="44">
        <v>43</v>
      </c>
      <c r="H45" s="44"/>
      <c r="I45" s="44">
        <v>32</v>
      </c>
      <c r="J45" s="44"/>
      <c r="K45" s="44">
        <v>33</v>
      </c>
      <c r="L45" s="44"/>
      <c r="M45" s="44">
        <v>40</v>
      </c>
      <c r="N45" s="44"/>
      <c r="O45" s="44">
        <v>26</v>
      </c>
      <c r="P45" s="44"/>
      <c r="Q45" s="44">
        <v>12</v>
      </c>
      <c r="R45" s="44"/>
      <c r="S45" s="44">
        <v>12</v>
      </c>
      <c r="T45" s="44"/>
      <c r="U45" s="44">
        <v>13</v>
      </c>
      <c r="V45" s="44"/>
      <c r="W45" s="44">
        <v>10</v>
      </c>
      <c r="X45" s="44"/>
      <c r="Y45" s="44"/>
      <c r="Z45" s="92">
        <v>70</v>
      </c>
      <c r="AA45" s="44">
        <v>51</v>
      </c>
      <c r="AB45" s="44"/>
      <c r="AC45" s="44">
        <v>32</v>
      </c>
      <c r="AD45" s="44"/>
      <c r="AE45" s="44">
        <v>11</v>
      </c>
      <c r="AF45" s="44"/>
      <c r="AG45" s="45">
        <v>18</v>
      </c>
      <c r="AH45" s="44"/>
      <c r="AI45" s="44">
        <v>28</v>
      </c>
      <c r="AJ45" s="44"/>
      <c r="AK45" s="44">
        <v>18</v>
      </c>
      <c r="AL45" s="44"/>
      <c r="AM45" s="44">
        <v>11</v>
      </c>
      <c r="AN45" s="44"/>
      <c r="AO45" s="69">
        <v>11</v>
      </c>
      <c r="AP45" s="44"/>
      <c r="AQ45" s="69">
        <v>10</v>
      </c>
      <c r="AR45" s="44"/>
      <c r="AS45" s="44">
        <v>9</v>
      </c>
      <c r="AT45" s="13"/>
    </row>
    <row r="46" spans="2:46" ht="13.5" customHeight="1">
      <c r="B46" s="7">
        <v>71</v>
      </c>
      <c r="C46" s="68">
        <f t="shared" si="1"/>
        <v>427</v>
      </c>
      <c r="D46" s="44"/>
      <c r="E46" s="44">
        <v>41</v>
      </c>
      <c r="F46" s="44"/>
      <c r="G46" s="44">
        <v>39</v>
      </c>
      <c r="H46" s="44"/>
      <c r="I46" s="44">
        <v>23</v>
      </c>
      <c r="J46" s="44"/>
      <c r="K46" s="44">
        <v>29</v>
      </c>
      <c r="L46" s="44"/>
      <c r="M46" s="44">
        <v>34</v>
      </c>
      <c r="N46" s="44"/>
      <c r="O46" s="44">
        <v>34</v>
      </c>
      <c r="P46" s="44"/>
      <c r="Q46" s="44">
        <v>12</v>
      </c>
      <c r="R46" s="44"/>
      <c r="S46" s="44">
        <v>8</v>
      </c>
      <c r="T46" s="44"/>
      <c r="U46" s="44">
        <v>9</v>
      </c>
      <c r="V46" s="44"/>
      <c r="W46" s="44">
        <v>8</v>
      </c>
      <c r="X46" s="44"/>
      <c r="Y46" s="44"/>
      <c r="Z46" s="92">
        <v>71</v>
      </c>
      <c r="AA46" s="44">
        <v>44</v>
      </c>
      <c r="AB46" s="44"/>
      <c r="AC46" s="44">
        <v>41</v>
      </c>
      <c r="AD46" s="44"/>
      <c r="AE46" s="44">
        <v>12</v>
      </c>
      <c r="AF46" s="44"/>
      <c r="AG46" s="45">
        <v>20</v>
      </c>
      <c r="AH46" s="44"/>
      <c r="AI46" s="44">
        <v>15</v>
      </c>
      <c r="AJ46" s="44"/>
      <c r="AK46" s="44">
        <v>24</v>
      </c>
      <c r="AL46" s="44"/>
      <c r="AM46" s="44">
        <v>11</v>
      </c>
      <c r="AN46" s="44"/>
      <c r="AO46" s="69">
        <v>10</v>
      </c>
      <c r="AP46" s="44"/>
      <c r="AQ46" s="69">
        <v>3</v>
      </c>
      <c r="AR46" s="44"/>
      <c r="AS46" s="44">
        <v>10</v>
      </c>
      <c r="AT46" s="13"/>
    </row>
    <row r="47" spans="2:46" ht="13.5" customHeight="1">
      <c r="B47" s="7">
        <v>72</v>
      </c>
      <c r="C47" s="68">
        <f t="shared" si="1"/>
        <v>403</v>
      </c>
      <c r="D47" s="44"/>
      <c r="E47" s="44">
        <v>41</v>
      </c>
      <c r="F47" s="44"/>
      <c r="G47" s="44">
        <v>47</v>
      </c>
      <c r="H47" s="44"/>
      <c r="I47" s="44">
        <v>37</v>
      </c>
      <c r="J47" s="44"/>
      <c r="K47" s="44">
        <v>24</v>
      </c>
      <c r="L47" s="44"/>
      <c r="M47" s="44">
        <v>37</v>
      </c>
      <c r="N47" s="44"/>
      <c r="O47" s="44">
        <v>39</v>
      </c>
      <c r="P47" s="44"/>
      <c r="Q47" s="44">
        <v>12</v>
      </c>
      <c r="R47" s="44"/>
      <c r="S47" s="44">
        <v>10</v>
      </c>
      <c r="T47" s="44"/>
      <c r="U47" s="44">
        <v>6</v>
      </c>
      <c r="V47" s="44"/>
      <c r="W47" s="44">
        <v>4</v>
      </c>
      <c r="X47" s="44"/>
      <c r="Y47" s="44"/>
      <c r="Z47" s="92">
        <v>72</v>
      </c>
      <c r="AA47" s="44">
        <v>30</v>
      </c>
      <c r="AB47" s="44"/>
      <c r="AC47" s="44">
        <v>33</v>
      </c>
      <c r="AD47" s="44"/>
      <c r="AE47" s="44">
        <v>17</v>
      </c>
      <c r="AF47" s="44"/>
      <c r="AG47" s="45">
        <v>15</v>
      </c>
      <c r="AH47" s="44"/>
      <c r="AI47" s="44">
        <v>9</v>
      </c>
      <c r="AJ47" s="44"/>
      <c r="AK47" s="44">
        <v>14</v>
      </c>
      <c r="AL47" s="44"/>
      <c r="AM47" s="44">
        <v>8</v>
      </c>
      <c r="AN47" s="44"/>
      <c r="AO47" s="69">
        <v>6</v>
      </c>
      <c r="AP47" s="44"/>
      <c r="AQ47" s="69">
        <v>6</v>
      </c>
      <c r="AR47" s="44"/>
      <c r="AS47" s="44">
        <v>8</v>
      </c>
      <c r="AT47" s="13"/>
    </row>
    <row r="48" spans="2:46" ht="13.5" customHeight="1">
      <c r="B48" s="7">
        <v>73</v>
      </c>
      <c r="C48" s="68">
        <f t="shared" si="1"/>
        <v>377</v>
      </c>
      <c r="D48" s="44"/>
      <c r="E48" s="44">
        <v>30</v>
      </c>
      <c r="F48" s="44"/>
      <c r="G48" s="44">
        <v>44</v>
      </c>
      <c r="H48" s="44"/>
      <c r="I48" s="44">
        <v>31</v>
      </c>
      <c r="J48" s="44"/>
      <c r="K48" s="44">
        <v>27</v>
      </c>
      <c r="L48" s="44"/>
      <c r="M48" s="44">
        <v>42</v>
      </c>
      <c r="N48" s="44"/>
      <c r="O48" s="44">
        <v>25</v>
      </c>
      <c r="P48" s="44"/>
      <c r="Q48" s="44">
        <v>15</v>
      </c>
      <c r="R48" s="44"/>
      <c r="S48" s="44">
        <v>7</v>
      </c>
      <c r="T48" s="44"/>
      <c r="U48" s="44">
        <v>7</v>
      </c>
      <c r="V48" s="44"/>
      <c r="W48" s="44">
        <v>7</v>
      </c>
      <c r="X48" s="44"/>
      <c r="Y48" s="44"/>
      <c r="Z48" s="92">
        <v>73</v>
      </c>
      <c r="AA48" s="44">
        <v>29</v>
      </c>
      <c r="AB48" s="44"/>
      <c r="AC48" s="44">
        <v>34</v>
      </c>
      <c r="AD48" s="44"/>
      <c r="AE48" s="44">
        <v>10</v>
      </c>
      <c r="AF48" s="44"/>
      <c r="AG48" s="45">
        <v>6</v>
      </c>
      <c r="AH48" s="44"/>
      <c r="AI48" s="44">
        <v>8</v>
      </c>
      <c r="AJ48" s="44"/>
      <c r="AK48" s="44">
        <v>21</v>
      </c>
      <c r="AL48" s="44"/>
      <c r="AM48" s="44">
        <v>6</v>
      </c>
      <c r="AN48" s="44"/>
      <c r="AO48" s="69">
        <v>9</v>
      </c>
      <c r="AP48" s="44"/>
      <c r="AQ48" s="69">
        <v>8</v>
      </c>
      <c r="AR48" s="44"/>
      <c r="AS48" s="44">
        <v>11</v>
      </c>
      <c r="AT48" s="13"/>
    </row>
    <row r="49" spans="2:46" ht="13.5" customHeight="1">
      <c r="B49" s="7">
        <v>74</v>
      </c>
      <c r="C49" s="68">
        <f t="shared" si="1"/>
        <v>317</v>
      </c>
      <c r="D49" s="44"/>
      <c r="E49" s="44">
        <v>32</v>
      </c>
      <c r="F49" s="44"/>
      <c r="G49" s="44">
        <v>37</v>
      </c>
      <c r="H49" s="45"/>
      <c r="I49" s="45">
        <v>21</v>
      </c>
      <c r="J49" s="45"/>
      <c r="K49" s="45">
        <v>27</v>
      </c>
      <c r="L49" s="45"/>
      <c r="M49" s="45">
        <v>19</v>
      </c>
      <c r="N49" s="45"/>
      <c r="O49" s="45">
        <v>28</v>
      </c>
      <c r="P49" s="45"/>
      <c r="Q49" s="45">
        <v>9</v>
      </c>
      <c r="R49" s="45"/>
      <c r="S49" s="45">
        <v>14</v>
      </c>
      <c r="T49" s="45"/>
      <c r="U49" s="45">
        <v>8</v>
      </c>
      <c r="V49" s="45"/>
      <c r="W49" s="45">
        <v>2</v>
      </c>
      <c r="X49" s="45"/>
      <c r="Y49" s="45"/>
      <c r="Z49" s="92">
        <v>74</v>
      </c>
      <c r="AA49" s="45">
        <v>27</v>
      </c>
      <c r="AB49" s="45"/>
      <c r="AC49" s="45">
        <v>31</v>
      </c>
      <c r="AD49" s="45"/>
      <c r="AE49" s="45">
        <v>9</v>
      </c>
      <c r="AF49" s="45"/>
      <c r="AG49" s="45">
        <v>9</v>
      </c>
      <c r="AH49" s="45"/>
      <c r="AI49" s="44">
        <v>12</v>
      </c>
      <c r="AJ49" s="45"/>
      <c r="AK49" s="45">
        <v>12</v>
      </c>
      <c r="AL49" s="45"/>
      <c r="AM49" s="45">
        <v>3</v>
      </c>
      <c r="AN49" s="45"/>
      <c r="AO49" s="69">
        <v>5</v>
      </c>
      <c r="AP49" s="45"/>
      <c r="AQ49" s="69">
        <v>7</v>
      </c>
      <c r="AR49" s="45"/>
      <c r="AS49" s="45">
        <v>5</v>
      </c>
      <c r="AT49" s="34"/>
    </row>
    <row r="50" spans="2:46" s="46" customFormat="1" ht="13.5" customHeight="1">
      <c r="B50" s="51" t="s">
        <v>37</v>
      </c>
      <c r="C50" s="68">
        <f t="shared" si="1"/>
        <v>1324</v>
      </c>
      <c r="D50" s="48"/>
      <c r="E50" s="48">
        <f>SUM(E51:E55)</f>
        <v>107</v>
      </c>
      <c r="F50" s="48"/>
      <c r="G50" s="48">
        <f>SUM(G51:G55)</f>
        <v>127</v>
      </c>
      <c r="H50" s="70"/>
      <c r="I50" s="48">
        <f>SUM(I51:I55)</f>
        <v>77</v>
      </c>
      <c r="J50" s="70"/>
      <c r="K50" s="48">
        <f>SUM(K51:K55)</f>
        <v>114</v>
      </c>
      <c r="L50" s="70"/>
      <c r="M50" s="48">
        <f>SUM(M51:M55)</f>
        <v>75</v>
      </c>
      <c r="N50" s="70"/>
      <c r="O50" s="48">
        <f>SUM(O51:O55)</f>
        <v>112</v>
      </c>
      <c r="P50" s="70"/>
      <c r="Q50" s="48">
        <f>SUM(Q51:Q55)</f>
        <v>17</v>
      </c>
      <c r="R50" s="70"/>
      <c r="S50" s="48">
        <f>SUM(S51:S55)</f>
        <v>45</v>
      </c>
      <c r="T50" s="70"/>
      <c r="U50" s="48">
        <f>SUM(U51:U55)</f>
        <v>19</v>
      </c>
      <c r="V50" s="70"/>
      <c r="W50" s="48">
        <f>SUM(W51:W55)</f>
        <v>37</v>
      </c>
      <c r="X50" s="70"/>
      <c r="Y50" s="70"/>
      <c r="Z50" s="91" t="s">
        <v>37</v>
      </c>
      <c r="AA50" s="48">
        <f>SUM(AA51:AA55)</f>
        <v>110</v>
      </c>
      <c r="AB50" s="48"/>
      <c r="AC50" s="48">
        <f>SUM(AC51:AC55)</f>
        <v>164</v>
      </c>
      <c r="AD50" s="48"/>
      <c r="AE50" s="48">
        <f>SUM(AE51:AE55)</f>
        <v>29</v>
      </c>
      <c r="AF50" s="48"/>
      <c r="AG50" s="48">
        <f>SUM(AG51:AG55)</f>
        <v>50</v>
      </c>
      <c r="AH50" s="48"/>
      <c r="AI50" s="48">
        <f>SUM(AI51:AI55)</f>
        <v>46</v>
      </c>
      <c r="AJ50" s="48"/>
      <c r="AK50" s="48">
        <f>SUM(AK51:AK55)</f>
        <v>52</v>
      </c>
      <c r="AL50" s="48"/>
      <c r="AM50" s="48">
        <f>SUM(AM51:AM55)</f>
        <v>25</v>
      </c>
      <c r="AN50" s="48"/>
      <c r="AO50" s="48">
        <f>SUM(AO51:AO55)</f>
        <v>36</v>
      </c>
      <c r="AP50" s="48"/>
      <c r="AQ50" s="48">
        <f>SUM(AQ51:AQ55)</f>
        <v>25</v>
      </c>
      <c r="AR50" s="48"/>
      <c r="AS50" s="48">
        <f>SUM(AS51:AS55)</f>
        <v>57</v>
      </c>
      <c r="AT50" s="27"/>
    </row>
    <row r="51" spans="2:46" ht="13.5" customHeight="1">
      <c r="B51" s="7">
        <v>75</v>
      </c>
      <c r="C51" s="68">
        <f t="shared" si="1"/>
        <v>325</v>
      </c>
      <c r="D51" s="44"/>
      <c r="E51" s="44">
        <v>29</v>
      </c>
      <c r="F51" s="44"/>
      <c r="G51" s="44">
        <v>31</v>
      </c>
      <c r="H51" s="71"/>
      <c r="I51" s="69">
        <v>16</v>
      </c>
      <c r="J51" s="71"/>
      <c r="K51" s="69">
        <v>22</v>
      </c>
      <c r="L51" s="71"/>
      <c r="M51" s="69">
        <v>19</v>
      </c>
      <c r="N51" s="71"/>
      <c r="O51" s="69">
        <v>31</v>
      </c>
      <c r="P51" s="71"/>
      <c r="Q51" s="69">
        <v>5</v>
      </c>
      <c r="R51" s="71"/>
      <c r="S51" s="69">
        <v>8</v>
      </c>
      <c r="T51" s="71"/>
      <c r="U51" s="69">
        <v>3</v>
      </c>
      <c r="V51" s="71"/>
      <c r="W51" s="69">
        <v>14</v>
      </c>
      <c r="X51" s="71"/>
      <c r="Y51" s="71"/>
      <c r="Z51" s="92">
        <v>75</v>
      </c>
      <c r="AA51" s="69">
        <v>30</v>
      </c>
      <c r="AB51" s="44"/>
      <c r="AC51" s="69">
        <v>38</v>
      </c>
      <c r="AD51" s="44"/>
      <c r="AE51" s="69">
        <v>9</v>
      </c>
      <c r="AF51" s="44"/>
      <c r="AG51" s="69">
        <v>12</v>
      </c>
      <c r="AH51" s="44"/>
      <c r="AI51" s="44">
        <v>17</v>
      </c>
      <c r="AJ51" s="44"/>
      <c r="AK51" s="69">
        <v>9</v>
      </c>
      <c r="AL51" s="44"/>
      <c r="AM51" s="69">
        <v>11</v>
      </c>
      <c r="AN51" s="44"/>
      <c r="AO51" s="69">
        <v>9</v>
      </c>
      <c r="AP51" s="44"/>
      <c r="AQ51" s="69">
        <v>4</v>
      </c>
      <c r="AR51" s="44"/>
      <c r="AS51" s="69">
        <v>8</v>
      </c>
      <c r="AT51" s="13"/>
    </row>
    <row r="52" spans="2:46" ht="13.5" customHeight="1">
      <c r="B52" s="7">
        <v>76</v>
      </c>
      <c r="C52" s="68">
        <f t="shared" si="1"/>
        <v>256</v>
      </c>
      <c r="D52" s="44"/>
      <c r="E52" s="44">
        <v>23</v>
      </c>
      <c r="F52" s="44"/>
      <c r="G52" s="44">
        <v>32</v>
      </c>
      <c r="H52" s="71"/>
      <c r="I52" s="69">
        <v>14</v>
      </c>
      <c r="J52" s="71"/>
      <c r="K52" s="69">
        <v>26</v>
      </c>
      <c r="L52" s="71"/>
      <c r="M52" s="69">
        <v>15</v>
      </c>
      <c r="N52" s="71"/>
      <c r="O52" s="69">
        <v>19</v>
      </c>
      <c r="P52" s="71"/>
      <c r="Q52" s="69">
        <v>3</v>
      </c>
      <c r="R52" s="71"/>
      <c r="S52" s="69">
        <v>11</v>
      </c>
      <c r="T52" s="71"/>
      <c r="U52" s="71"/>
      <c r="V52" s="71"/>
      <c r="W52" s="69">
        <v>5</v>
      </c>
      <c r="X52" s="71"/>
      <c r="Y52" s="71"/>
      <c r="Z52" s="92">
        <v>76</v>
      </c>
      <c r="AA52" s="69">
        <v>16</v>
      </c>
      <c r="AB52" s="44"/>
      <c r="AC52" s="69">
        <v>35</v>
      </c>
      <c r="AD52" s="44"/>
      <c r="AE52" s="69">
        <v>5</v>
      </c>
      <c r="AF52" s="44"/>
      <c r="AG52" s="69">
        <v>12</v>
      </c>
      <c r="AH52" s="44"/>
      <c r="AI52" s="44">
        <v>4</v>
      </c>
      <c r="AJ52" s="44"/>
      <c r="AK52" s="69">
        <v>10</v>
      </c>
      <c r="AL52" s="44"/>
      <c r="AM52" s="69">
        <v>3</v>
      </c>
      <c r="AN52" s="44"/>
      <c r="AO52" s="69">
        <v>6</v>
      </c>
      <c r="AP52" s="44"/>
      <c r="AQ52" s="69">
        <v>3</v>
      </c>
      <c r="AR52" s="44"/>
      <c r="AS52" s="69">
        <v>14</v>
      </c>
      <c r="AT52" s="13"/>
    </row>
    <row r="53" spans="2:46" ht="13.5" customHeight="1">
      <c r="B53" s="7">
        <v>77</v>
      </c>
      <c r="C53" s="68">
        <f t="shared" si="1"/>
        <v>259</v>
      </c>
      <c r="D53" s="44"/>
      <c r="E53" s="44">
        <v>19</v>
      </c>
      <c r="F53" s="44"/>
      <c r="G53" s="44">
        <v>23</v>
      </c>
      <c r="H53" s="71"/>
      <c r="I53" s="69">
        <v>14</v>
      </c>
      <c r="J53" s="71"/>
      <c r="K53" s="69">
        <v>20</v>
      </c>
      <c r="L53" s="71"/>
      <c r="M53" s="69">
        <v>12</v>
      </c>
      <c r="N53" s="71"/>
      <c r="O53" s="69">
        <v>23</v>
      </c>
      <c r="P53" s="71"/>
      <c r="Q53" s="69">
        <v>5</v>
      </c>
      <c r="R53" s="71"/>
      <c r="S53" s="69">
        <v>5</v>
      </c>
      <c r="T53" s="71"/>
      <c r="U53" s="69">
        <v>7</v>
      </c>
      <c r="V53" s="71"/>
      <c r="W53" s="69">
        <v>8</v>
      </c>
      <c r="X53" s="71"/>
      <c r="Y53" s="71"/>
      <c r="Z53" s="92">
        <v>77</v>
      </c>
      <c r="AA53" s="69">
        <v>21</v>
      </c>
      <c r="AB53" s="44"/>
      <c r="AC53" s="69">
        <v>31</v>
      </c>
      <c r="AD53" s="44"/>
      <c r="AE53" s="69">
        <v>4</v>
      </c>
      <c r="AF53" s="44"/>
      <c r="AG53" s="69">
        <v>9</v>
      </c>
      <c r="AH53" s="44"/>
      <c r="AI53" s="44">
        <v>10</v>
      </c>
      <c r="AJ53" s="44"/>
      <c r="AK53" s="69">
        <v>11</v>
      </c>
      <c r="AL53" s="44"/>
      <c r="AM53" s="69">
        <v>5</v>
      </c>
      <c r="AN53" s="44"/>
      <c r="AO53" s="69">
        <v>6</v>
      </c>
      <c r="AP53" s="44"/>
      <c r="AQ53" s="69">
        <v>9</v>
      </c>
      <c r="AR53" s="44"/>
      <c r="AS53" s="69">
        <v>17</v>
      </c>
      <c r="AT53" s="13"/>
    </row>
    <row r="54" spans="2:46" ht="13.5" customHeight="1">
      <c r="B54" s="7">
        <v>78</v>
      </c>
      <c r="C54" s="68">
        <f t="shared" si="1"/>
        <v>251</v>
      </c>
      <c r="D54" s="44"/>
      <c r="E54" s="44">
        <v>20</v>
      </c>
      <c r="F54" s="44"/>
      <c r="G54" s="44">
        <v>16</v>
      </c>
      <c r="H54" s="71"/>
      <c r="I54" s="69">
        <v>21</v>
      </c>
      <c r="J54" s="71"/>
      <c r="K54" s="69">
        <v>22</v>
      </c>
      <c r="L54" s="71"/>
      <c r="M54" s="69">
        <v>12</v>
      </c>
      <c r="N54" s="71"/>
      <c r="O54" s="69">
        <v>22</v>
      </c>
      <c r="P54" s="71"/>
      <c r="Q54" s="69">
        <v>4</v>
      </c>
      <c r="R54" s="71"/>
      <c r="S54" s="69">
        <v>12</v>
      </c>
      <c r="T54" s="71"/>
      <c r="U54" s="71">
        <v>4</v>
      </c>
      <c r="V54" s="71"/>
      <c r="W54" s="69">
        <v>7</v>
      </c>
      <c r="X54" s="71"/>
      <c r="Y54" s="71"/>
      <c r="Z54" s="92">
        <v>78</v>
      </c>
      <c r="AA54" s="69">
        <v>23</v>
      </c>
      <c r="AB54" s="44"/>
      <c r="AC54" s="69">
        <v>29</v>
      </c>
      <c r="AD54" s="44"/>
      <c r="AE54" s="69">
        <v>7</v>
      </c>
      <c r="AF54" s="44"/>
      <c r="AG54" s="69">
        <v>10</v>
      </c>
      <c r="AH54" s="44"/>
      <c r="AI54" s="44">
        <v>4</v>
      </c>
      <c r="AJ54" s="44"/>
      <c r="AK54" s="69">
        <v>9</v>
      </c>
      <c r="AL54" s="44"/>
      <c r="AM54" s="69">
        <v>5</v>
      </c>
      <c r="AN54" s="44"/>
      <c r="AO54" s="69">
        <v>9</v>
      </c>
      <c r="AP54" s="44"/>
      <c r="AQ54" s="69">
        <v>5</v>
      </c>
      <c r="AR54" s="44"/>
      <c r="AS54" s="69">
        <v>10</v>
      </c>
      <c r="AT54" s="13"/>
    </row>
    <row r="55" spans="2:46" ht="13.5" customHeight="1">
      <c r="B55" s="7">
        <v>79</v>
      </c>
      <c r="C55" s="68">
        <f t="shared" si="1"/>
        <v>233</v>
      </c>
      <c r="D55" s="44"/>
      <c r="E55" s="44">
        <v>16</v>
      </c>
      <c r="F55" s="44"/>
      <c r="G55" s="44">
        <v>25</v>
      </c>
      <c r="H55" s="72"/>
      <c r="I55" s="69">
        <v>12</v>
      </c>
      <c r="J55" s="72"/>
      <c r="K55" s="69">
        <v>24</v>
      </c>
      <c r="L55" s="72"/>
      <c r="M55" s="69">
        <v>17</v>
      </c>
      <c r="N55" s="73"/>
      <c r="O55" s="69">
        <v>17</v>
      </c>
      <c r="P55" s="72"/>
      <c r="Q55" s="72"/>
      <c r="R55" s="72"/>
      <c r="S55" s="69">
        <v>9</v>
      </c>
      <c r="T55" s="72"/>
      <c r="U55" s="69">
        <v>5</v>
      </c>
      <c r="V55" s="72"/>
      <c r="W55" s="69">
        <v>3</v>
      </c>
      <c r="X55" s="72"/>
      <c r="Y55" s="72"/>
      <c r="Z55" s="92">
        <v>79</v>
      </c>
      <c r="AA55" s="69">
        <v>20</v>
      </c>
      <c r="AB55" s="45"/>
      <c r="AC55" s="69">
        <v>31</v>
      </c>
      <c r="AD55" s="45"/>
      <c r="AE55" s="69">
        <v>4</v>
      </c>
      <c r="AF55" s="45"/>
      <c r="AG55" s="69">
        <v>7</v>
      </c>
      <c r="AH55" s="45"/>
      <c r="AI55" s="45">
        <v>11</v>
      </c>
      <c r="AJ55" s="45"/>
      <c r="AK55" s="69">
        <v>13</v>
      </c>
      <c r="AL55" s="45"/>
      <c r="AM55" s="69">
        <v>1</v>
      </c>
      <c r="AN55" s="45"/>
      <c r="AO55" s="69">
        <v>6</v>
      </c>
      <c r="AP55" s="45"/>
      <c r="AQ55" s="69">
        <v>4</v>
      </c>
      <c r="AR55" s="45"/>
      <c r="AS55" s="69">
        <v>8</v>
      </c>
      <c r="AT55" s="34"/>
    </row>
    <row r="56" spans="2:46" s="46" customFormat="1" ht="13.5" customHeight="1">
      <c r="B56" s="51" t="s">
        <v>38</v>
      </c>
      <c r="C56" s="68">
        <f t="shared" si="1"/>
        <v>849</v>
      </c>
      <c r="D56" s="48"/>
      <c r="E56" s="48">
        <v>48</v>
      </c>
      <c r="F56" s="48"/>
      <c r="G56" s="48">
        <v>76</v>
      </c>
      <c r="H56" s="74"/>
      <c r="I56" s="75">
        <v>66</v>
      </c>
      <c r="J56" s="74"/>
      <c r="K56" s="75">
        <v>82</v>
      </c>
      <c r="L56" s="74"/>
      <c r="M56" s="75">
        <v>33</v>
      </c>
      <c r="N56" s="74"/>
      <c r="O56" s="75">
        <v>90</v>
      </c>
      <c r="P56" s="74"/>
      <c r="Q56" s="75">
        <v>16</v>
      </c>
      <c r="R56" s="74"/>
      <c r="S56" s="75">
        <v>38</v>
      </c>
      <c r="T56" s="74"/>
      <c r="U56" s="74">
        <v>7</v>
      </c>
      <c r="V56" s="74"/>
      <c r="W56" s="75">
        <v>24</v>
      </c>
      <c r="X56" s="74"/>
      <c r="Y56" s="74"/>
      <c r="Z56" s="91" t="s">
        <v>38</v>
      </c>
      <c r="AA56" s="49">
        <v>55</v>
      </c>
      <c r="AB56" s="49"/>
      <c r="AC56" s="49">
        <v>101</v>
      </c>
      <c r="AD56" s="49"/>
      <c r="AE56" s="49">
        <v>21</v>
      </c>
      <c r="AF56" s="49"/>
      <c r="AG56" s="49">
        <v>33</v>
      </c>
      <c r="AH56" s="49"/>
      <c r="AI56" s="49">
        <v>27</v>
      </c>
      <c r="AJ56" s="49"/>
      <c r="AK56" s="49">
        <v>40</v>
      </c>
      <c r="AL56" s="49"/>
      <c r="AM56" s="49">
        <v>4</v>
      </c>
      <c r="AN56" s="49"/>
      <c r="AO56" s="49">
        <v>19</v>
      </c>
      <c r="AP56" s="49"/>
      <c r="AQ56" s="49">
        <v>15</v>
      </c>
      <c r="AR56" s="49"/>
      <c r="AS56" s="49">
        <v>54</v>
      </c>
      <c r="AT56" s="76"/>
    </row>
    <row r="57" spans="2:46" s="46" customFormat="1" ht="13.5" customHeight="1">
      <c r="B57" s="51" t="s">
        <v>39</v>
      </c>
      <c r="C57" s="68">
        <f t="shared" si="1"/>
        <v>534</v>
      </c>
      <c r="D57" s="48"/>
      <c r="E57" s="48">
        <v>28</v>
      </c>
      <c r="F57" s="48"/>
      <c r="G57" s="48">
        <v>54</v>
      </c>
      <c r="H57" s="74"/>
      <c r="I57" s="75">
        <v>22</v>
      </c>
      <c r="J57" s="74"/>
      <c r="K57" s="75">
        <v>40</v>
      </c>
      <c r="L57" s="74"/>
      <c r="M57" s="75">
        <v>38</v>
      </c>
      <c r="N57" s="74"/>
      <c r="O57" s="75">
        <v>54</v>
      </c>
      <c r="P57" s="74"/>
      <c r="Q57" s="75">
        <v>8</v>
      </c>
      <c r="R57" s="74"/>
      <c r="S57" s="75">
        <v>24</v>
      </c>
      <c r="T57" s="74"/>
      <c r="U57" s="75">
        <v>5</v>
      </c>
      <c r="V57" s="74"/>
      <c r="W57" s="75">
        <v>15</v>
      </c>
      <c r="X57" s="74"/>
      <c r="Y57" s="74"/>
      <c r="Z57" s="91" t="s">
        <v>39</v>
      </c>
      <c r="AA57" s="49">
        <v>19</v>
      </c>
      <c r="AB57" s="49"/>
      <c r="AC57" s="49">
        <v>90</v>
      </c>
      <c r="AD57" s="49"/>
      <c r="AE57" s="49">
        <v>10</v>
      </c>
      <c r="AF57" s="49"/>
      <c r="AG57" s="49">
        <v>16</v>
      </c>
      <c r="AH57" s="49"/>
      <c r="AI57" s="49">
        <v>7</v>
      </c>
      <c r="AJ57" s="49"/>
      <c r="AK57" s="49">
        <v>21</v>
      </c>
      <c r="AL57" s="49"/>
      <c r="AM57" s="49">
        <v>5</v>
      </c>
      <c r="AN57" s="49"/>
      <c r="AO57" s="49">
        <v>9</v>
      </c>
      <c r="AP57" s="49"/>
      <c r="AQ57" s="49">
        <v>7</v>
      </c>
      <c r="AR57" s="49"/>
      <c r="AS57" s="49">
        <v>62</v>
      </c>
      <c r="AT57" s="76"/>
    </row>
    <row r="58" spans="2:46" s="46" customFormat="1" ht="13.5" customHeight="1">
      <c r="B58" s="51" t="s">
        <v>40</v>
      </c>
      <c r="C58" s="68">
        <f t="shared" si="1"/>
        <v>183</v>
      </c>
      <c r="D58" s="48"/>
      <c r="E58" s="48">
        <v>5</v>
      </c>
      <c r="F58" s="48"/>
      <c r="G58" s="48">
        <v>12</v>
      </c>
      <c r="H58" s="74"/>
      <c r="I58" s="75">
        <v>4</v>
      </c>
      <c r="J58" s="74"/>
      <c r="K58" s="75">
        <v>11</v>
      </c>
      <c r="L58" s="74"/>
      <c r="M58" s="75">
        <v>5</v>
      </c>
      <c r="N58" s="74"/>
      <c r="O58" s="75">
        <v>7</v>
      </c>
      <c r="P58" s="74"/>
      <c r="Q58" s="75">
        <v>5</v>
      </c>
      <c r="R58" s="74"/>
      <c r="S58" s="75">
        <v>12</v>
      </c>
      <c r="T58" s="74"/>
      <c r="U58" s="77">
        <v>2</v>
      </c>
      <c r="V58" s="74"/>
      <c r="W58" s="75">
        <v>8</v>
      </c>
      <c r="X58" s="74"/>
      <c r="Y58" s="74"/>
      <c r="Z58" s="91" t="s">
        <v>40</v>
      </c>
      <c r="AA58" s="49">
        <v>9</v>
      </c>
      <c r="AB58" s="49"/>
      <c r="AC58" s="49">
        <v>50</v>
      </c>
      <c r="AD58" s="49"/>
      <c r="AE58" s="49">
        <v>4</v>
      </c>
      <c r="AF58" s="49"/>
      <c r="AG58" s="49">
        <v>7</v>
      </c>
      <c r="AH58" s="49"/>
      <c r="AI58" s="49">
        <v>2</v>
      </c>
      <c r="AJ58" s="49"/>
      <c r="AK58" s="49">
        <v>7</v>
      </c>
      <c r="AL58" s="49"/>
      <c r="AM58" s="49">
        <v>1</v>
      </c>
      <c r="AN58" s="49"/>
      <c r="AO58" s="49">
        <v>4</v>
      </c>
      <c r="AP58" s="49"/>
      <c r="AQ58" s="49">
        <v>4</v>
      </c>
      <c r="AR58" s="49"/>
      <c r="AS58" s="49">
        <v>24</v>
      </c>
      <c r="AT58" s="76"/>
    </row>
    <row r="59" spans="2:46" s="46" customFormat="1" ht="13.5" customHeight="1">
      <c r="B59" s="51" t="s">
        <v>41</v>
      </c>
      <c r="C59" s="68">
        <f t="shared" si="1"/>
        <v>40</v>
      </c>
      <c r="D59" s="48"/>
      <c r="E59" s="48"/>
      <c r="F59" s="48"/>
      <c r="G59" s="48">
        <v>5</v>
      </c>
      <c r="H59" s="74"/>
      <c r="I59" s="75">
        <v>1</v>
      </c>
      <c r="J59" s="74"/>
      <c r="K59" s="75">
        <v>2</v>
      </c>
      <c r="L59" s="74"/>
      <c r="M59" s="75">
        <v>1</v>
      </c>
      <c r="N59" s="74"/>
      <c r="O59" s="75">
        <v>1</v>
      </c>
      <c r="P59" s="74"/>
      <c r="Q59" s="74"/>
      <c r="R59" s="74"/>
      <c r="S59" s="75">
        <v>3</v>
      </c>
      <c r="T59" s="74"/>
      <c r="U59" s="74"/>
      <c r="V59" s="74"/>
      <c r="W59" s="74"/>
      <c r="X59" s="74"/>
      <c r="Y59" s="74"/>
      <c r="Z59" s="91" t="s">
        <v>41</v>
      </c>
      <c r="AA59" s="49">
        <v>3</v>
      </c>
      <c r="AB59" s="49"/>
      <c r="AC59" s="49">
        <v>12</v>
      </c>
      <c r="AD59" s="49"/>
      <c r="AE59" s="49"/>
      <c r="AF59" s="49"/>
      <c r="AG59" s="49"/>
      <c r="AH59" s="49"/>
      <c r="AI59" s="49">
        <v>1</v>
      </c>
      <c r="AJ59" s="49"/>
      <c r="AK59" s="49">
        <v>2</v>
      </c>
      <c r="AL59" s="49"/>
      <c r="AM59" s="49"/>
      <c r="AN59" s="49"/>
      <c r="AO59" s="49">
        <v>1</v>
      </c>
      <c r="AP59" s="49"/>
      <c r="AQ59" s="49">
        <v>1</v>
      </c>
      <c r="AR59" s="49"/>
      <c r="AS59" s="49">
        <v>7</v>
      </c>
      <c r="AT59" s="76"/>
    </row>
    <row r="60" spans="2:47" s="46" customFormat="1" ht="13.5" customHeight="1">
      <c r="B60" s="51" t="s">
        <v>28</v>
      </c>
      <c r="C60" s="68">
        <f t="shared" si="1"/>
        <v>8</v>
      </c>
      <c r="D60" s="48"/>
      <c r="E60" s="48"/>
      <c r="F60" s="48"/>
      <c r="G60" s="48">
        <v>1</v>
      </c>
      <c r="H60" s="74"/>
      <c r="I60" s="74"/>
      <c r="J60" s="74"/>
      <c r="K60" s="74"/>
      <c r="L60" s="74"/>
      <c r="M60" s="74"/>
      <c r="N60" s="74"/>
      <c r="O60" s="74"/>
      <c r="P60" s="74"/>
      <c r="Q60" s="75">
        <v>1</v>
      </c>
      <c r="R60" s="74"/>
      <c r="S60" s="74"/>
      <c r="T60" s="74"/>
      <c r="U60" s="74"/>
      <c r="V60" s="74"/>
      <c r="W60" s="74"/>
      <c r="X60" s="74"/>
      <c r="Y60" s="74"/>
      <c r="Z60" s="91" t="s">
        <v>28</v>
      </c>
      <c r="AA60" s="49">
        <v>1</v>
      </c>
      <c r="AB60" s="49"/>
      <c r="AC60" s="49">
        <v>3</v>
      </c>
      <c r="AD60" s="49"/>
      <c r="AE60" s="49"/>
      <c r="AF60" s="49"/>
      <c r="AG60" s="49"/>
      <c r="AH60" s="49"/>
      <c r="AI60" s="49"/>
      <c r="AJ60" s="49"/>
      <c r="AK60" s="49">
        <v>1</v>
      </c>
      <c r="AL60" s="49"/>
      <c r="AM60" s="49"/>
      <c r="AN60" s="49"/>
      <c r="AO60" s="49"/>
      <c r="AP60" s="49"/>
      <c r="AQ60" s="49">
        <v>1</v>
      </c>
      <c r="AR60" s="49"/>
      <c r="AS60" s="49"/>
      <c r="AT60" s="76"/>
      <c r="AU60" s="78"/>
    </row>
    <row r="61" spans="2:46" ht="13.5" customHeight="1">
      <c r="B61" s="19" t="s">
        <v>29</v>
      </c>
      <c r="C61" s="79">
        <f t="shared" si="1"/>
        <v>26</v>
      </c>
      <c r="D61" s="64"/>
      <c r="E61" s="64">
        <v>2</v>
      </c>
      <c r="F61" s="64"/>
      <c r="G61" s="64">
        <v>2</v>
      </c>
      <c r="H61" s="80"/>
      <c r="I61" s="80">
        <v>1</v>
      </c>
      <c r="J61" s="80"/>
      <c r="K61" s="80"/>
      <c r="L61" s="80"/>
      <c r="M61" s="80">
        <v>5</v>
      </c>
      <c r="N61" s="80"/>
      <c r="O61" s="80">
        <v>3</v>
      </c>
      <c r="P61" s="80"/>
      <c r="Q61" s="80">
        <v>6</v>
      </c>
      <c r="R61" s="80"/>
      <c r="S61" s="80">
        <v>2</v>
      </c>
      <c r="T61" s="80"/>
      <c r="U61" s="80"/>
      <c r="V61" s="80"/>
      <c r="W61" s="80"/>
      <c r="X61" s="80"/>
      <c r="Y61" s="71"/>
      <c r="Z61" s="93" t="s">
        <v>29</v>
      </c>
      <c r="AA61" s="81">
        <v>2</v>
      </c>
      <c r="AB61" s="64"/>
      <c r="AC61" s="64"/>
      <c r="AD61" s="64"/>
      <c r="AE61" s="82">
        <v>1</v>
      </c>
      <c r="AF61" s="64"/>
      <c r="AG61" s="64"/>
      <c r="AH61" s="64"/>
      <c r="AI61" s="64"/>
      <c r="AJ61" s="64"/>
      <c r="AK61" s="64"/>
      <c r="AL61" s="64"/>
      <c r="AM61" s="82">
        <v>1</v>
      </c>
      <c r="AN61" s="64"/>
      <c r="AO61" s="82">
        <v>1</v>
      </c>
      <c r="AP61" s="64"/>
      <c r="AQ61" s="64"/>
      <c r="AR61" s="64"/>
      <c r="AS61" s="64"/>
      <c r="AT61" s="83"/>
    </row>
  </sheetData>
  <mergeCells count="18">
    <mergeCell ref="AO5:AT5"/>
    <mergeCell ref="B1:D1"/>
    <mergeCell ref="AO1:AT1"/>
    <mergeCell ref="Z3:AJ3"/>
    <mergeCell ref="M3:V3"/>
    <mergeCell ref="B6:B7"/>
    <mergeCell ref="Z6:Z7"/>
    <mergeCell ref="C6:D7"/>
    <mergeCell ref="E6:H6"/>
    <mergeCell ref="M6:P6"/>
    <mergeCell ref="U6:X6"/>
    <mergeCell ref="Q6:T6"/>
    <mergeCell ref="I6:L6"/>
    <mergeCell ref="AQ6:AT6"/>
    <mergeCell ref="AA6:AD6"/>
    <mergeCell ref="AE6:AH6"/>
    <mergeCell ref="AI6:AL6"/>
    <mergeCell ref="AM6:AP6"/>
  </mergeCells>
  <printOptions/>
  <pageMargins left="0.1968503937007874" right="0" top="0.5905511811023623" bottom="0" header="0" footer="0"/>
  <pageSetup fitToWidth="2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2008-01-28T00:56:22Z</cp:lastPrinted>
  <dcterms:created xsi:type="dcterms:W3CDTF">1997-01-08T22:48:59Z</dcterms:created>
  <dcterms:modified xsi:type="dcterms:W3CDTF">2008-04-07T06:47:27Z</dcterms:modified>
  <cp:category/>
  <cp:version/>
  <cp:contentType/>
  <cp:contentStatus/>
</cp:coreProperties>
</file>