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30" windowHeight="3915" activeTab="0"/>
  </bookViews>
  <sheets>
    <sheet name="第154表" sheetId="1" r:id="rId1"/>
  </sheets>
  <definedNames>
    <definedName name="_xlnm.Print_Area" localSheetId="0">'第154表'!$A$1:$U$34</definedName>
  </definedNames>
  <calcPr fullCalcOnLoad="1"/>
</workbook>
</file>

<file path=xl/sharedStrings.xml><?xml version="1.0" encoding="utf-8"?>
<sst xmlns="http://schemas.openxmlformats.org/spreadsheetml/2006/main" count="15" uniqueCount="14">
  <si>
    <t>（４）  水　　  道</t>
  </si>
  <si>
    <t>第１５４表　　　　上水道普及状況</t>
  </si>
  <si>
    <t>単位　：　率％</t>
  </si>
  <si>
    <t>年度</t>
  </si>
  <si>
    <t>人口</t>
  </si>
  <si>
    <t>世帯</t>
  </si>
  <si>
    <t>区域内人口</t>
  </si>
  <si>
    <t>給水人口</t>
  </si>
  <si>
    <t>普及率</t>
  </si>
  <si>
    <t>区域内世帯</t>
  </si>
  <si>
    <t>給水世帯</t>
  </si>
  <si>
    <t>平成14年度</t>
  </si>
  <si>
    <t>資料　：　生活環境部水道課</t>
  </si>
  <si>
    <t>注）ニュータウン区域を除く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</si>
</sst>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distributed"/>
    </xf>
    <xf numFmtId="0" fontId="5" fillId="0" borderId="0" xfId="0" applyFont="1" applyBorder="1" applyAlignment="1">
      <alignment horizontal="center"/>
    </xf>
    <xf numFmtId="38" fontId="4" fillId="0" borderId="1" xfId="17" applyFont="1" applyBorder="1" applyAlignment="1">
      <alignment horizontal="left"/>
    </xf>
    <xf numFmtId="38" fontId="4" fillId="0" borderId="1" xfId="17" applyFont="1" applyBorder="1" applyAlignment="1">
      <alignment/>
    </xf>
    <xf numFmtId="38" fontId="4" fillId="0" borderId="0" xfId="17" applyFont="1" applyBorder="1" applyAlignment="1">
      <alignment horizontal="left"/>
    </xf>
    <xf numFmtId="38" fontId="4" fillId="0" borderId="0" xfId="17" applyFont="1" applyBorder="1" applyAlignment="1">
      <alignment/>
    </xf>
    <xf numFmtId="38" fontId="4" fillId="0" borderId="2" xfId="17" applyFont="1" applyBorder="1" applyAlignment="1">
      <alignment horizontal="distributed" vertical="center"/>
    </xf>
    <xf numFmtId="38" fontId="4" fillId="0" borderId="3" xfId="17" applyFont="1" applyBorder="1" applyAlignment="1">
      <alignment horizontal="distributed" vertical="center"/>
    </xf>
    <xf numFmtId="38" fontId="4" fillId="0" borderId="4" xfId="17" applyFont="1" applyBorder="1" applyAlignment="1">
      <alignment horizontal="distributed" vertical="center"/>
    </xf>
    <xf numFmtId="38" fontId="4" fillId="0" borderId="5" xfId="17" applyFont="1" applyBorder="1" applyAlignment="1">
      <alignment horizontal="distributed" vertical="center"/>
    </xf>
    <xf numFmtId="38" fontId="4" fillId="0" borderId="6" xfId="17" applyFont="1" applyBorder="1" applyAlignment="1">
      <alignment horizontal="distributed" vertical="center"/>
    </xf>
    <xf numFmtId="38" fontId="4" fillId="0" borderId="0" xfId="17" applyFont="1" applyBorder="1" applyAlignment="1">
      <alignment horizontal="distributed" vertical="center"/>
    </xf>
    <xf numFmtId="38" fontId="4" fillId="0" borderId="0" xfId="17" applyFont="1" applyBorder="1" applyAlignment="1">
      <alignment horizontal="distributed" vertical="center"/>
    </xf>
    <xf numFmtId="38" fontId="4" fillId="0" borderId="1" xfId="17" applyFont="1" applyBorder="1" applyAlignment="1">
      <alignment horizontal="distributed" vertical="center"/>
    </xf>
    <xf numFmtId="38" fontId="4" fillId="0" borderId="7" xfId="17" applyFont="1" applyBorder="1" applyAlignment="1">
      <alignment horizontal="distributed" vertical="center"/>
    </xf>
    <xf numFmtId="38" fontId="4" fillId="0" borderId="8" xfId="17" applyFont="1" applyBorder="1" applyAlignment="1">
      <alignment horizontal="distributed" vertical="center"/>
    </xf>
    <xf numFmtId="38" fontId="4" fillId="0" borderId="4" xfId="17" applyFont="1" applyBorder="1" applyAlignment="1">
      <alignment horizontal="center" vertical="center"/>
    </xf>
    <xf numFmtId="38" fontId="4" fillId="0" borderId="6" xfId="17" applyFont="1" applyBorder="1" applyAlignment="1">
      <alignment horizontal="center" vertical="center"/>
    </xf>
    <xf numFmtId="38" fontId="4" fillId="0" borderId="0" xfId="17" applyFont="1" applyAlignment="1">
      <alignment/>
    </xf>
    <xf numFmtId="38" fontId="4" fillId="0" borderId="9" xfId="17" applyFont="1" applyBorder="1" applyAlignment="1">
      <alignment/>
    </xf>
    <xf numFmtId="38" fontId="4" fillId="0" borderId="0" xfId="17" applyFont="1" applyBorder="1" applyAlignment="1">
      <alignment horizontal="center"/>
    </xf>
    <xf numFmtId="38" fontId="4" fillId="0" borderId="0" xfId="17" applyFont="1" applyAlignment="1">
      <alignment horizontal="distributed"/>
    </xf>
    <xf numFmtId="38" fontId="4" fillId="0" borderId="9" xfId="17" applyFont="1" applyBorder="1" applyAlignment="1">
      <alignment horizontal="distributed"/>
    </xf>
    <xf numFmtId="38" fontId="4" fillId="0" borderId="10" xfId="17" applyFont="1" applyBorder="1" applyAlignment="1">
      <alignment horizontal="center"/>
    </xf>
    <xf numFmtId="38" fontId="4" fillId="0" borderId="0" xfId="17" applyFont="1" applyBorder="1" applyAlignment="1">
      <alignment horizontal="center"/>
    </xf>
    <xf numFmtId="38" fontId="4" fillId="0" borderId="0" xfId="17" applyFont="1" applyAlignment="1">
      <alignment horizontal="center"/>
    </xf>
    <xf numFmtId="206" fontId="4" fillId="0" borderId="0" xfId="17" applyNumberFormat="1" applyFont="1" applyAlignment="1">
      <alignment horizontal="right"/>
    </xf>
    <xf numFmtId="38" fontId="4" fillId="0" borderId="0" xfId="17" applyFont="1" applyBorder="1" applyAlignment="1">
      <alignment horizontal="center" vertical="center"/>
    </xf>
    <xf numFmtId="185" fontId="4" fillId="0" borderId="0" xfId="17" applyNumberFormat="1" applyFont="1" applyAlignment="1">
      <alignment horizontal="right"/>
    </xf>
    <xf numFmtId="177" fontId="4" fillId="0" borderId="0" xfId="17" applyNumberFormat="1" applyFont="1" applyBorder="1" applyAlignment="1">
      <alignment horizontal="center"/>
    </xf>
    <xf numFmtId="209" fontId="4" fillId="0" borderId="0" xfId="17" applyNumberFormat="1" applyFont="1" applyBorder="1" applyAlignment="1">
      <alignment horizontal="center"/>
    </xf>
    <xf numFmtId="209" fontId="4" fillId="0" borderId="0" xfId="17" applyNumberFormat="1" applyFont="1" applyBorder="1" applyAlignment="1">
      <alignment horizontal="center"/>
    </xf>
    <xf numFmtId="38" fontId="4" fillId="0" borderId="9" xfId="17" applyFont="1" applyBorder="1" applyAlignment="1">
      <alignment horizontal="center"/>
    </xf>
    <xf numFmtId="38" fontId="4" fillId="0" borderId="10" xfId="17" applyFont="1" applyFill="1" applyBorder="1" applyAlignment="1">
      <alignment horizontal="center"/>
    </xf>
    <xf numFmtId="38" fontId="4" fillId="0" borderId="0" xfId="17" applyFont="1" applyFill="1" applyBorder="1" applyAlignment="1">
      <alignment horizontal="center"/>
    </xf>
    <xf numFmtId="38" fontId="4" fillId="0" borderId="0" xfId="17" applyFont="1" applyFill="1" applyBorder="1" applyAlignment="1">
      <alignment horizontal="center"/>
    </xf>
    <xf numFmtId="211" fontId="4" fillId="0" borderId="0" xfId="17" applyNumberFormat="1" applyFont="1" applyFill="1" applyBorder="1" applyAlignment="1">
      <alignment horizontal="center"/>
    </xf>
    <xf numFmtId="206" fontId="4" fillId="0" borderId="0" xfId="17" applyNumberFormat="1" applyFont="1" applyFill="1" applyBorder="1" applyAlignment="1">
      <alignment horizontal="right"/>
    </xf>
    <xf numFmtId="38" fontId="4" fillId="0" borderId="0" xfId="17" applyFont="1" applyFill="1" applyBorder="1" applyAlignment="1">
      <alignment/>
    </xf>
    <xf numFmtId="38" fontId="4" fillId="0" borderId="0" xfId="17" applyFont="1" applyFill="1" applyBorder="1" applyAlignment="1">
      <alignment horizontal="center" vertical="center"/>
    </xf>
    <xf numFmtId="177" fontId="4" fillId="0" borderId="0" xfId="17" applyNumberFormat="1" applyFont="1" applyFill="1" applyBorder="1" applyAlignment="1">
      <alignment horizontal="center"/>
    </xf>
    <xf numFmtId="209" fontId="4" fillId="0" borderId="0" xfId="17" applyNumberFormat="1" applyFont="1" applyFill="1" applyBorder="1" applyAlignment="1">
      <alignment horizontal="center"/>
    </xf>
    <xf numFmtId="38" fontId="4" fillId="0" borderId="7" xfId="17" applyFont="1" applyBorder="1" applyAlignment="1">
      <alignment/>
    </xf>
    <xf numFmtId="38" fontId="4" fillId="0" borderId="2" xfId="17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0" fillId="0" borderId="0" xfId="0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23</xdr:row>
      <xdr:rowOff>0</xdr:rowOff>
    </xdr:from>
    <xdr:to>
      <xdr:col>4</xdr:col>
      <xdr:colOff>266700</xdr:colOff>
      <xdr:row>24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1504950" y="4467225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457200</xdr:colOff>
      <xdr:row>25</xdr:row>
      <xdr:rowOff>0</xdr:rowOff>
    </xdr:from>
    <xdr:to>
      <xdr:col>3</xdr:col>
      <xdr:colOff>66675</xdr:colOff>
      <xdr:row>25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038225" y="481965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2</xdr:col>
      <xdr:colOff>523875</xdr:colOff>
      <xdr:row>25</xdr:row>
      <xdr:rowOff>0</xdr:rowOff>
    </xdr:from>
    <xdr:to>
      <xdr:col>2</xdr:col>
      <xdr:colOff>523875</xdr:colOff>
      <xdr:row>25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104900" y="4819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2</xdr:col>
      <xdr:colOff>523875</xdr:colOff>
      <xdr:row>25</xdr:row>
      <xdr:rowOff>0</xdr:rowOff>
    </xdr:from>
    <xdr:to>
      <xdr:col>2</xdr:col>
      <xdr:colOff>523875</xdr:colOff>
      <xdr:row>25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104900" y="4819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tabSelected="1" workbookViewId="0" topLeftCell="A1">
      <selection activeCell="M4" sqref="M4"/>
    </sheetView>
  </sheetViews>
  <sheetFormatPr defaultColWidth="9.00390625" defaultRowHeight="13.5"/>
  <cols>
    <col min="1" max="1" width="2.00390625" style="0" customWidth="1"/>
    <col min="2" max="2" width="5.625" style="0" customWidth="1"/>
    <col min="3" max="3" width="6.875" style="0" customWidth="1"/>
    <col min="4" max="4" width="3.75390625" style="0" customWidth="1"/>
    <col min="5" max="5" width="5.125" style="0" customWidth="1"/>
    <col min="6" max="6" width="4.625" style="0" customWidth="1"/>
    <col min="7" max="7" width="4.25390625" style="0" customWidth="1"/>
    <col min="8" max="8" width="2.875" style="0" customWidth="1"/>
    <col min="9" max="9" width="6.875" style="0" customWidth="1"/>
    <col min="10" max="10" width="7.375" style="0" customWidth="1"/>
    <col min="11" max="12" width="2.875" style="0" customWidth="1"/>
    <col min="13" max="13" width="5.00390625" style="0" customWidth="1"/>
    <col min="14" max="14" width="5.75390625" style="0" customWidth="1"/>
    <col min="15" max="15" width="4.00390625" style="0" customWidth="1"/>
    <col min="16" max="16" width="7.25390625" style="0" customWidth="1"/>
    <col min="17" max="17" width="2.00390625" style="0" customWidth="1"/>
    <col min="18" max="18" width="3.75390625" style="0" customWidth="1"/>
    <col min="19" max="19" width="3.875" style="0" customWidth="1"/>
    <col min="20" max="20" width="2.00390625" style="0" customWidth="1"/>
    <col min="22" max="22" width="2.875" style="0" customWidth="1"/>
    <col min="23" max="23" width="11.625" style="0" customWidth="1"/>
    <col min="24" max="24" width="5.125" style="0" customWidth="1"/>
    <col min="25" max="26" width="6.875" style="0" customWidth="1"/>
    <col min="27" max="27" width="5.375" style="0" customWidth="1"/>
    <col min="28" max="28" width="8.25390625" style="0" customWidth="1"/>
    <col min="29" max="29" width="3.75390625" style="0" customWidth="1"/>
    <col min="30" max="31" width="6.875" style="0" customWidth="1"/>
    <col min="32" max="32" width="2.875" style="0" customWidth="1"/>
    <col min="33" max="33" width="2.375" style="0" customWidth="1"/>
    <col min="34" max="34" width="8.25390625" style="0" customWidth="1"/>
    <col min="35" max="35" width="5.125" style="0" customWidth="1"/>
    <col min="36" max="36" width="5.375" style="0" customWidth="1"/>
  </cols>
  <sheetData>
    <row r="1" spans="2:36" ht="13.5">
      <c r="B1" s="1"/>
      <c r="C1" s="1"/>
      <c r="D1" s="1"/>
      <c r="E1" s="1"/>
      <c r="F1" s="1"/>
      <c r="G1" s="1"/>
      <c r="H1" s="1"/>
      <c r="I1" s="1"/>
      <c r="AD1" s="2"/>
      <c r="AE1" s="2"/>
      <c r="AF1" s="2"/>
      <c r="AG1" s="2"/>
      <c r="AH1" s="2"/>
      <c r="AI1" s="2"/>
      <c r="AJ1" s="2"/>
    </row>
    <row r="2" spans="2:36" ht="13.5">
      <c r="B2" s="3"/>
      <c r="C2" s="3"/>
      <c r="D2" s="3"/>
      <c r="E2" s="3"/>
      <c r="F2" s="3"/>
      <c r="G2" s="3"/>
      <c r="H2" s="3"/>
      <c r="I2" s="3"/>
      <c r="AD2" s="4"/>
      <c r="AE2" s="4"/>
      <c r="AF2" s="4"/>
      <c r="AG2" s="4"/>
      <c r="AH2" s="4"/>
      <c r="AI2" s="4"/>
      <c r="AJ2" s="4"/>
    </row>
    <row r="3" spans="2:36" ht="13.5">
      <c r="B3" s="3"/>
      <c r="C3" s="3"/>
      <c r="D3" s="3"/>
      <c r="E3" s="3"/>
      <c r="F3" s="3"/>
      <c r="G3" s="3"/>
      <c r="H3" s="3"/>
      <c r="I3" s="3"/>
      <c r="AD3" s="4"/>
      <c r="AE3" s="4"/>
      <c r="AF3" s="4"/>
      <c r="AG3" s="4"/>
      <c r="AH3" s="4"/>
      <c r="AI3" s="4"/>
      <c r="AJ3" s="4"/>
    </row>
    <row r="4" spans="2:37" ht="14.25">
      <c r="B4" s="5" t="s">
        <v>0</v>
      </c>
      <c r="C4" s="5"/>
      <c r="D4" s="5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22:37" ht="13.5"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6:37" ht="14.25">
      <c r="F6" s="7" t="s">
        <v>1</v>
      </c>
      <c r="G6" s="7"/>
      <c r="H6" s="7"/>
      <c r="I6" s="7"/>
      <c r="J6" s="7"/>
      <c r="K6" s="7"/>
      <c r="L6" s="7"/>
      <c r="M6" s="7"/>
      <c r="N6" s="7"/>
      <c r="O6" s="7"/>
      <c r="V6" s="6"/>
      <c r="W6" s="6"/>
      <c r="X6" s="6"/>
      <c r="Y6" s="8"/>
      <c r="Z6" s="8"/>
      <c r="AA6" s="8"/>
      <c r="AB6" s="8"/>
      <c r="AC6" s="8"/>
      <c r="AD6" s="8"/>
      <c r="AE6" s="8"/>
      <c r="AF6" s="6"/>
      <c r="AG6" s="6"/>
      <c r="AH6" s="6"/>
      <c r="AI6" s="6"/>
      <c r="AJ6" s="6"/>
      <c r="AK6" s="6"/>
    </row>
    <row r="7" spans="22:37" ht="13.5"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</row>
    <row r="8" spans="22:37" ht="13.5"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2:37" ht="13.5">
      <c r="B9" s="9" t="s">
        <v>2</v>
      </c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V9" s="11"/>
      <c r="W9" s="11"/>
      <c r="X9" s="11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6"/>
    </row>
    <row r="10" spans="2:37" ht="31.5" customHeight="1">
      <c r="B10" s="13" t="s">
        <v>3</v>
      </c>
      <c r="C10" s="14"/>
      <c r="D10" s="15" t="s">
        <v>4</v>
      </c>
      <c r="E10" s="16"/>
      <c r="F10" s="16"/>
      <c r="G10" s="16"/>
      <c r="H10" s="16"/>
      <c r="I10" s="16"/>
      <c r="J10" s="16"/>
      <c r="K10" s="16"/>
      <c r="L10" s="17"/>
      <c r="M10" s="15" t="s">
        <v>5</v>
      </c>
      <c r="N10" s="16"/>
      <c r="O10" s="16"/>
      <c r="P10" s="16"/>
      <c r="Q10" s="16"/>
      <c r="R10" s="16"/>
      <c r="S10" s="16"/>
      <c r="T10" s="16"/>
      <c r="V10" s="18"/>
      <c r="W10" s="18"/>
      <c r="X10" s="19"/>
      <c r="Y10" s="19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6"/>
    </row>
    <row r="11" spans="2:37" ht="31.5" customHeight="1">
      <c r="B11" s="20"/>
      <c r="C11" s="21"/>
      <c r="D11" s="22" t="s">
        <v>6</v>
      </c>
      <c r="E11" s="20"/>
      <c r="F11" s="21"/>
      <c r="G11" s="22" t="s">
        <v>7</v>
      </c>
      <c r="H11" s="20"/>
      <c r="I11" s="21"/>
      <c r="J11" s="22" t="s">
        <v>8</v>
      </c>
      <c r="K11" s="20"/>
      <c r="L11" s="21"/>
      <c r="M11" s="23" t="s">
        <v>9</v>
      </c>
      <c r="N11" s="24"/>
      <c r="O11" s="15" t="s">
        <v>10</v>
      </c>
      <c r="P11" s="17"/>
      <c r="Q11" s="15" t="s">
        <v>8</v>
      </c>
      <c r="R11" s="16"/>
      <c r="S11" s="16"/>
      <c r="T11" s="16"/>
      <c r="V11" s="18"/>
      <c r="W11" s="18"/>
      <c r="X11" s="19"/>
      <c r="Y11" s="19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6"/>
    </row>
    <row r="12" spans="2:37" ht="9" customHeight="1">
      <c r="B12" s="25"/>
      <c r="C12" s="26"/>
      <c r="D12" s="12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V12" s="12"/>
      <c r="W12" s="12"/>
      <c r="X12" s="27"/>
      <c r="Y12" s="27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6"/>
    </row>
    <row r="13" spans="2:37" ht="15.75" customHeight="1">
      <c r="B13" s="28" t="s">
        <v>11</v>
      </c>
      <c r="C13" s="29"/>
      <c r="D13" s="30">
        <v>54607</v>
      </c>
      <c r="E13" s="31"/>
      <c r="F13" s="31"/>
      <c r="G13" s="32">
        <v>54607</v>
      </c>
      <c r="H13" s="32"/>
      <c r="I13" s="32"/>
      <c r="J13" s="33">
        <f>+ROUNDDOWN(G13/D13*100,2)</f>
        <v>100</v>
      </c>
      <c r="K13" s="33"/>
      <c r="L13" s="25"/>
      <c r="M13" s="34">
        <v>23550</v>
      </c>
      <c r="N13" s="34"/>
      <c r="O13" s="32">
        <v>23550</v>
      </c>
      <c r="P13" s="32"/>
      <c r="Q13" s="35">
        <f>+ROUNDDOWN(O13/M13*100,1)</f>
        <v>100</v>
      </c>
      <c r="R13" s="35"/>
      <c r="S13" s="35"/>
      <c r="T13" s="25"/>
      <c r="V13" s="18"/>
      <c r="W13" s="18"/>
      <c r="X13" s="27"/>
      <c r="Y13" s="27"/>
      <c r="Z13" s="27"/>
      <c r="AA13" s="27"/>
      <c r="AB13" s="36"/>
      <c r="AC13" s="27"/>
      <c r="AD13" s="27"/>
      <c r="AE13" s="27"/>
      <c r="AF13" s="27"/>
      <c r="AG13" s="37"/>
      <c r="AH13" s="37"/>
      <c r="AI13" s="38"/>
      <c r="AJ13" s="38"/>
      <c r="AK13" s="6"/>
    </row>
    <row r="14" spans="2:37" ht="15.75" customHeight="1">
      <c r="B14" s="32" t="str">
        <f>+""&amp;15</f>
        <v>15</v>
      </c>
      <c r="C14" s="39"/>
      <c r="D14" s="30">
        <v>55341</v>
      </c>
      <c r="E14" s="31"/>
      <c r="F14" s="31"/>
      <c r="G14" s="32">
        <v>55341</v>
      </c>
      <c r="H14" s="32"/>
      <c r="I14" s="32"/>
      <c r="J14" s="33">
        <f>+ROUNDDOWN(G14/D14*100,2)</f>
        <v>100</v>
      </c>
      <c r="K14" s="33"/>
      <c r="L14" s="25"/>
      <c r="M14" s="34">
        <v>24205</v>
      </c>
      <c r="N14" s="34"/>
      <c r="O14" s="32">
        <v>24205</v>
      </c>
      <c r="P14" s="32"/>
      <c r="Q14" s="35">
        <f>+ROUNDDOWN(O14/M14*100,1)</f>
        <v>100</v>
      </c>
      <c r="R14" s="35"/>
      <c r="S14" s="35"/>
      <c r="T14" s="25"/>
      <c r="V14" s="31"/>
      <c r="W14" s="31"/>
      <c r="X14" s="27"/>
      <c r="Y14" s="27"/>
      <c r="Z14" s="27"/>
      <c r="AA14" s="27"/>
      <c r="AB14" s="36"/>
      <c r="AC14" s="27"/>
      <c r="AD14" s="27"/>
      <c r="AE14" s="27"/>
      <c r="AF14" s="27"/>
      <c r="AG14" s="37"/>
      <c r="AH14" s="37"/>
      <c r="AI14" s="38"/>
      <c r="AJ14" s="38"/>
      <c r="AK14" s="6"/>
    </row>
    <row r="15" spans="2:37" ht="15.75" customHeight="1">
      <c r="B15" s="32" t="str">
        <f>+""&amp;16</f>
        <v>16</v>
      </c>
      <c r="C15" s="39"/>
      <c r="D15" s="30">
        <v>55889</v>
      </c>
      <c r="E15" s="31"/>
      <c r="F15" s="31"/>
      <c r="G15" s="32">
        <v>55889</v>
      </c>
      <c r="H15" s="32"/>
      <c r="I15" s="32"/>
      <c r="J15" s="33">
        <f>+ROUNDDOWN(G15/D15*100,2)</f>
        <v>100</v>
      </c>
      <c r="K15" s="33"/>
      <c r="L15" s="25"/>
      <c r="M15" s="34">
        <v>24572</v>
      </c>
      <c r="N15" s="34"/>
      <c r="O15" s="32">
        <v>24572</v>
      </c>
      <c r="P15" s="32"/>
      <c r="Q15" s="35">
        <f>+ROUNDDOWN(O15/M15*100,1)</f>
        <v>100</v>
      </c>
      <c r="R15" s="35"/>
      <c r="S15" s="35"/>
      <c r="T15" s="25"/>
      <c r="V15" s="31"/>
      <c r="W15" s="31"/>
      <c r="X15" s="27"/>
      <c r="Y15" s="27"/>
      <c r="Z15" s="27"/>
      <c r="AA15" s="27"/>
      <c r="AB15" s="36"/>
      <c r="AC15" s="27"/>
      <c r="AD15" s="27"/>
      <c r="AE15" s="27"/>
      <c r="AF15" s="27"/>
      <c r="AG15" s="37"/>
      <c r="AH15" s="37"/>
      <c r="AI15" s="38"/>
      <c r="AJ15" s="38"/>
      <c r="AK15" s="6"/>
    </row>
    <row r="16" spans="2:37" ht="15.75" customHeight="1">
      <c r="B16" s="32" t="str">
        <f>+""&amp;17</f>
        <v>17</v>
      </c>
      <c r="C16" s="39"/>
      <c r="D16" s="40">
        <v>56584</v>
      </c>
      <c r="E16" s="41"/>
      <c r="F16" s="41"/>
      <c r="G16" s="41">
        <v>56584</v>
      </c>
      <c r="H16" s="41"/>
      <c r="I16" s="41"/>
      <c r="J16" s="33">
        <f>+ROUNDDOWN(G16/D16*100,2)</f>
        <v>100</v>
      </c>
      <c r="K16" s="33"/>
      <c r="L16" s="25"/>
      <c r="M16" s="34">
        <v>24825</v>
      </c>
      <c r="N16" s="34"/>
      <c r="O16" s="41">
        <v>24825</v>
      </c>
      <c r="P16" s="41"/>
      <c r="Q16" s="35">
        <f>+ROUNDDOWN(O16/M16*100,1)</f>
        <v>100</v>
      </c>
      <c r="R16" s="35"/>
      <c r="S16" s="35"/>
      <c r="T16" s="25"/>
      <c r="V16" s="31"/>
      <c r="W16" s="31"/>
      <c r="X16" s="42"/>
      <c r="Y16" s="42"/>
      <c r="Z16" s="42"/>
      <c r="AA16" s="42"/>
      <c r="AB16" s="36"/>
      <c r="AC16" s="42"/>
      <c r="AD16" s="42"/>
      <c r="AE16" s="27"/>
      <c r="AF16" s="27"/>
      <c r="AG16" s="43"/>
      <c r="AH16" s="43"/>
      <c r="AI16" s="38"/>
      <c r="AJ16" s="38"/>
      <c r="AK16" s="6"/>
    </row>
    <row r="17" spans="2:37" ht="15.75" customHeight="1">
      <c r="B17" s="32" t="str">
        <f>+""&amp;18</f>
        <v>18</v>
      </c>
      <c r="C17" s="39"/>
      <c r="D17" s="40">
        <v>57593</v>
      </c>
      <c r="E17" s="41"/>
      <c r="F17" s="41"/>
      <c r="G17" s="41">
        <v>57593</v>
      </c>
      <c r="H17" s="41"/>
      <c r="I17" s="41"/>
      <c r="J17" s="44">
        <f>+ROUNDDOWN(G17/D17*100,2)</f>
        <v>100</v>
      </c>
      <c r="K17" s="44"/>
      <c r="L17" s="45"/>
      <c r="M17" s="46">
        <v>25534</v>
      </c>
      <c r="N17" s="46"/>
      <c r="O17" s="41">
        <v>25534</v>
      </c>
      <c r="P17" s="41"/>
      <c r="Q17" s="35">
        <f>+ROUNDDOWN(O17/M17*100,1)</f>
        <v>100</v>
      </c>
      <c r="R17" s="35"/>
      <c r="S17" s="35"/>
      <c r="T17" s="25"/>
      <c r="V17" s="31"/>
      <c r="W17" s="31"/>
      <c r="X17" s="42"/>
      <c r="Y17" s="42"/>
      <c r="Z17" s="42"/>
      <c r="AA17" s="42"/>
      <c r="AB17" s="47"/>
      <c r="AC17" s="42"/>
      <c r="AD17" s="42"/>
      <c r="AE17" s="42"/>
      <c r="AF17" s="42"/>
      <c r="AG17" s="43"/>
      <c r="AH17" s="43"/>
      <c r="AI17" s="48"/>
      <c r="AJ17" s="48"/>
      <c r="AK17" s="6"/>
    </row>
    <row r="18" spans="2:37" ht="9" customHeight="1">
      <c r="B18" s="10"/>
      <c r="C18" s="4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6"/>
    </row>
    <row r="19" spans="2:37" ht="15" customHeight="1">
      <c r="B19" s="50"/>
      <c r="C19" s="50"/>
      <c r="D19" s="50"/>
      <c r="E19" s="50"/>
      <c r="F19" s="50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6"/>
    </row>
    <row r="20" spans="2:37" ht="13.5">
      <c r="B20" s="11" t="s">
        <v>12</v>
      </c>
      <c r="C20" s="11"/>
      <c r="D20" s="11"/>
      <c r="E20" s="11"/>
      <c r="F20" s="11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V20" s="11"/>
      <c r="W20" s="11"/>
      <c r="X20" s="11"/>
      <c r="Y20" s="11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6"/>
    </row>
    <row r="21" spans="2:37" ht="13.5">
      <c r="B21" s="25" t="s">
        <v>13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V21" s="11"/>
      <c r="W21" s="11"/>
      <c r="X21" s="11"/>
      <c r="Y21" s="11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6"/>
    </row>
    <row r="22" spans="22:37" ht="13.5"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4" spans="1:36" ht="14.25">
      <c r="A24" s="6"/>
      <c r="B24" s="6"/>
      <c r="C24" s="6"/>
      <c r="D24" s="6"/>
      <c r="E24" s="6"/>
      <c r="F24" s="51"/>
      <c r="G24" s="51"/>
      <c r="H24" s="51"/>
      <c r="I24" s="51"/>
      <c r="J24" s="51"/>
      <c r="K24" s="51"/>
      <c r="L24" s="52"/>
      <c r="M24" s="52"/>
      <c r="N24" s="52"/>
      <c r="O24" s="52"/>
      <c r="P24" s="52"/>
      <c r="Q24" s="52"/>
      <c r="R24" s="52"/>
      <c r="S24" s="52"/>
      <c r="T24" s="6"/>
      <c r="U24" s="6"/>
      <c r="V24" s="6"/>
      <c r="W24" s="53"/>
      <c r="X24" s="53"/>
      <c r="Y24" s="53"/>
      <c r="Z24" s="53"/>
      <c r="AA24" s="54"/>
      <c r="AB24" s="6"/>
      <c r="AC24" s="6"/>
      <c r="AD24" s="6"/>
      <c r="AE24" s="6"/>
      <c r="AF24" s="6"/>
      <c r="AG24" s="6"/>
      <c r="AH24" s="6"/>
      <c r="AI24" s="6"/>
      <c r="AJ24" s="6"/>
    </row>
    <row r="25" spans="1:36" ht="13.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ht="13.5">
      <c r="A26" s="6"/>
      <c r="B26" s="6"/>
      <c r="C26" s="11"/>
      <c r="D26" s="11"/>
      <c r="E26" s="11"/>
      <c r="F26" s="11"/>
      <c r="G26" s="11"/>
      <c r="H26" s="11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</row>
    <row r="27" spans="1:36" ht="13.5">
      <c r="A27" s="6"/>
      <c r="B27" s="6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</row>
    <row r="28" spans="1:36" ht="13.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</row>
  </sheetData>
  <mergeCells count="77">
    <mergeCell ref="Z10:AA11"/>
    <mergeCell ref="AB10:AB11"/>
    <mergeCell ref="AC10:AD10"/>
    <mergeCell ref="AC11:AD11"/>
    <mergeCell ref="AG16:AH16"/>
    <mergeCell ref="W24:Z24"/>
    <mergeCell ref="V16:W16"/>
    <mergeCell ref="AG17:AH17"/>
    <mergeCell ref="AG14:AH14"/>
    <mergeCell ref="AG15:AH15"/>
    <mergeCell ref="V20:Y20"/>
    <mergeCell ref="V21:Y21"/>
    <mergeCell ref="AG13:AH13"/>
    <mergeCell ref="AG11:AH11"/>
    <mergeCell ref="AE10:AF10"/>
    <mergeCell ref="AI10:AJ10"/>
    <mergeCell ref="AI11:AJ11"/>
    <mergeCell ref="AG10:AH10"/>
    <mergeCell ref="AE11:AF11"/>
    <mergeCell ref="J16:K16"/>
    <mergeCell ref="J15:K15"/>
    <mergeCell ref="D15:F15"/>
    <mergeCell ref="M17:N17"/>
    <mergeCell ref="B17:C17"/>
    <mergeCell ref="B20:F20"/>
    <mergeCell ref="G17:I17"/>
    <mergeCell ref="J13:K13"/>
    <mergeCell ref="J14:K14"/>
    <mergeCell ref="B9:C9"/>
    <mergeCell ref="B10:C11"/>
    <mergeCell ref="B13:C13"/>
    <mergeCell ref="D10:L10"/>
    <mergeCell ref="D11:F11"/>
    <mergeCell ref="D14:F14"/>
    <mergeCell ref="M11:N11"/>
    <mergeCell ref="C26:H26"/>
    <mergeCell ref="D16:F16"/>
    <mergeCell ref="D17:F17"/>
    <mergeCell ref="J17:K17"/>
    <mergeCell ref="G13:I13"/>
    <mergeCell ref="G14:I14"/>
    <mergeCell ref="G15:I15"/>
    <mergeCell ref="G11:I11"/>
    <mergeCell ref="J11:L11"/>
    <mergeCell ref="O11:P11"/>
    <mergeCell ref="Q11:T11"/>
    <mergeCell ref="V17:W17"/>
    <mergeCell ref="V10:W11"/>
    <mergeCell ref="V13:W13"/>
    <mergeCell ref="V14:W14"/>
    <mergeCell ref="V15:W15"/>
    <mergeCell ref="O15:P15"/>
    <mergeCell ref="O16:P16"/>
    <mergeCell ref="O13:P13"/>
    <mergeCell ref="B1:I1"/>
    <mergeCell ref="F6:O6"/>
    <mergeCell ref="Y6:AE6"/>
    <mergeCell ref="AD1:AJ1"/>
    <mergeCell ref="B4:D4"/>
    <mergeCell ref="V9:X9"/>
    <mergeCell ref="Q13:S13"/>
    <mergeCell ref="B16:C16"/>
    <mergeCell ref="B14:C14"/>
    <mergeCell ref="B15:C15"/>
    <mergeCell ref="M15:N15"/>
    <mergeCell ref="M16:N16"/>
    <mergeCell ref="G16:I16"/>
    <mergeCell ref="M10:T10"/>
    <mergeCell ref="D13:F13"/>
    <mergeCell ref="O14:P14"/>
    <mergeCell ref="Q14:S14"/>
    <mergeCell ref="O17:P17"/>
    <mergeCell ref="Q15:S15"/>
    <mergeCell ref="Q16:S16"/>
    <mergeCell ref="Q17:S17"/>
    <mergeCell ref="M13:N13"/>
    <mergeCell ref="M14:N14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2008-02-06T05:40:14Z</dcterms:modified>
  <cp:category/>
  <cp:version/>
  <cp:contentType/>
  <cp:contentStatus/>
</cp:coreProperties>
</file>