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50表" sheetId="1" r:id="rId1"/>
  </sheets>
  <definedNames/>
  <calcPr fullCalcOnLoad="1"/>
</workbook>
</file>

<file path=xl/sharedStrings.xml><?xml version="1.0" encoding="utf-8"?>
<sst xmlns="http://schemas.openxmlformats.org/spreadsheetml/2006/main" count="303" uniqueCount="43">
  <si>
    <t>単位　：　金額百万円</t>
  </si>
  <si>
    <t>（各年１２月３１日現在）</t>
  </si>
  <si>
    <t>総数</t>
  </si>
  <si>
    <t>食料品</t>
  </si>
  <si>
    <t>衣服その他の繊維製品</t>
  </si>
  <si>
    <t>木材</t>
  </si>
  <si>
    <t>木製品</t>
  </si>
  <si>
    <t>家具・装備品</t>
  </si>
  <si>
    <t>パルプ・紙・紙加工品</t>
  </si>
  <si>
    <t>出版・印刷・関連産業</t>
  </si>
  <si>
    <t>年次</t>
  </si>
  <si>
    <t>工場数</t>
  </si>
  <si>
    <t>従業者数</t>
  </si>
  <si>
    <t>製造品</t>
  </si>
  <si>
    <t>出荷額等</t>
  </si>
  <si>
    <t>平成10年</t>
  </si>
  <si>
    <t>ｘ</t>
  </si>
  <si>
    <t>-</t>
  </si>
  <si>
    <t>x</t>
  </si>
  <si>
    <t xml:space="preserve"> </t>
  </si>
  <si>
    <t>-</t>
  </si>
  <si>
    <t>化学工業</t>
  </si>
  <si>
    <t>ゴム製品</t>
  </si>
  <si>
    <t>窯業・土石製品</t>
  </si>
  <si>
    <t>非鉄</t>
  </si>
  <si>
    <t>金属</t>
  </si>
  <si>
    <t>金属製品</t>
  </si>
  <si>
    <t>一般機械器具</t>
  </si>
  <si>
    <t>電気機械器具　</t>
  </si>
  <si>
    <t>x</t>
  </si>
  <si>
    <t>情報通信機器具製造業</t>
  </si>
  <si>
    <t>電子部品・デバイス製造業</t>
  </si>
  <si>
    <t>輸送用機械器具</t>
  </si>
  <si>
    <t>精</t>
  </si>
  <si>
    <t>密機械器具</t>
  </si>
  <si>
    <t>プラスチック製品</t>
  </si>
  <si>
    <t>飲料・肥料・たばこ製造</t>
  </si>
  <si>
    <t>その他の製造品</t>
  </si>
  <si>
    <t>資料　：　工業統計（東京の工業）</t>
  </si>
  <si>
    <t>注）平成７年・１０年・12年・15年を除き、３人以下の事業所は調査対象外</t>
  </si>
  <si>
    <t>　　日本標準産業分類の第11回改訂（平成14年10月1日適用）により、中分類｢電気機械器具製造業｣が、</t>
  </si>
  <si>
    <t>　　｢電気機械器具製造業｣、｢情報通信機械器具製造業｣、｢電子部品・デバイス製造業｣に分割されました。　</t>
  </si>
  <si>
    <t>第５０表　　　産業分類別工場数・従業者数及び製造品出荷額の推移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</si>
</sst>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0" fillId="0" borderId="1" xfId="21" applyBorder="1">
      <alignment/>
      <protection/>
    </xf>
    <xf numFmtId="0" fontId="0" fillId="0" borderId="0" xfId="21" applyBorder="1">
      <alignment/>
      <protection/>
    </xf>
    <xf numFmtId="0" fontId="4" fillId="0" borderId="0" xfId="21" applyFont="1" applyBorder="1" applyAlignment="1">
      <alignment horizontal="center"/>
      <protection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6" xfId="17" applyFont="1" applyBorder="1" applyAlignment="1">
      <alignment horizontal="distributed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/>
    </xf>
    <xf numFmtId="38" fontId="4" fillId="0" borderId="9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/>
    </xf>
    <xf numFmtId="38" fontId="4" fillId="0" borderId="7" xfId="17" applyFont="1" applyBorder="1" applyAlignment="1">
      <alignment horizontal="distributed"/>
    </xf>
    <xf numFmtId="38" fontId="4" fillId="0" borderId="2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/>
    </xf>
    <xf numFmtId="38" fontId="4" fillId="0" borderId="8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38" fontId="4" fillId="0" borderId="10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/>
    </xf>
    <xf numFmtId="38" fontId="4" fillId="0" borderId="12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/>
    </xf>
    <xf numFmtId="38" fontId="4" fillId="0" borderId="1" xfId="17" applyFont="1" applyBorder="1" applyAlignment="1">
      <alignment horizontal="distributed"/>
    </xf>
    <xf numFmtId="38" fontId="4" fillId="0" borderId="10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/>
    </xf>
    <xf numFmtId="38" fontId="4" fillId="0" borderId="11" xfId="17" applyFont="1" applyBorder="1" applyAlignment="1">
      <alignment horizontal="distributed"/>
    </xf>
    <xf numFmtId="38" fontId="4" fillId="0" borderId="12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6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0" xfId="19" applyNumberFormat="1" applyFont="1" applyAlignment="1">
      <alignment horizontal="center"/>
    </xf>
    <xf numFmtId="0" fontId="4" fillId="0" borderId="0" xfId="19" applyNumberFormat="1" applyFont="1" applyAlignment="1">
      <alignment horizontal="center"/>
    </xf>
    <xf numFmtId="38" fontId="4" fillId="0" borderId="10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3" xfId="17" applyFont="1" applyBorder="1" applyAlignment="1">
      <alignment horizontal="distributed"/>
    </xf>
    <xf numFmtId="38" fontId="4" fillId="0" borderId="5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10" xfId="17" applyFont="1" applyBorder="1" applyAlignment="1">
      <alignment horizontal="distributed" vertical="center"/>
    </xf>
    <xf numFmtId="38" fontId="4" fillId="0" borderId="0" xfId="17" applyFont="1" applyAlignment="1">
      <alignment horizontal="left"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E1">
      <selection activeCell="J10" sqref="J10"/>
    </sheetView>
  </sheetViews>
  <sheetFormatPr defaultColWidth="9.00390625" defaultRowHeight="13.5"/>
  <cols>
    <col min="1" max="1" width="10.50390625" style="2" customWidth="1"/>
    <col min="2" max="2" width="6.875" style="2" customWidth="1"/>
    <col min="3" max="4" width="8.75390625" style="2" customWidth="1"/>
    <col min="5" max="5" width="5.375" style="2" customWidth="1"/>
    <col min="6" max="6" width="2.125" style="2" customWidth="1"/>
    <col min="7" max="7" width="8.75390625" style="2" customWidth="1"/>
    <col min="8" max="8" width="7.25390625" style="2" customWidth="1"/>
    <col min="9" max="9" width="2.125" style="2" customWidth="1"/>
    <col min="10" max="10" width="6.875" style="2" customWidth="1"/>
    <col min="11" max="11" width="6.75390625" style="2" customWidth="1"/>
    <col min="12" max="12" width="2.625" style="2" customWidth="1"/>
    <col min="13" max="13" width="6.75390625" style="2" customWidth="1"/>
    <col min="14" max="14" width="1.625" style="2" customWidth="1"/>
    <col min="15" max="15" width="6.00390625" style="2" customWidth="1"/>
    <col min="16" max="16" width="1.625" style="2" customWidth="1"/>
    <col min="17" max="17" width="7.75390625" style="2" customWidth="1"/>
    <col min="18" max="18" width="1.625" style="2" customWidth="1"/>
    <col min="19" max="19" width="8.75390625" style="2" customWidth="1"/>
    <col min="20" max="20" width="5.875" style="2" customWidth="1"/>
    <col min="21" max="21" width="1.625" style="2" customWidth="1"/>
    <col min="22" max="22" width="8.75390625" style="2" customWidth="1"/>
    <col min="23" max="23" width="7.75390625" style="2" customWidth="1"/>
    <col min="24" max="24" width="1.625" style="2" customWidth="1"/>
    <col min="25" max="25" width="6.875" style="2" customWidth="1"/>
    <col min="26" max="26" width="8.75390625" style="2" customWidth="1"/>
    <col min="27" max="27" width="7.875" style="2" customWidth="1"/>
    <col min="28" max="28" width="1.625" style="2" customWidth="1"/>
    <col min="29" max="29" width="6.875" style="2" customWidth="1"/>
    <col min="30" max="30" width="8.25390625" style="2" customWidth="1"/>
    <col min="31" max="31" width="7.25390625" style="2" customWidth="1"/>
    <col min="32" max="32" width="1.625" style="2" customWidth="1"/>
    <col min="33" max="16384" width="9.00390625" style="2" customWidth="1"/>
  </cols>
  <sheetData>
    <row r="1" spans="1:32" ht="13.5">
      <c r="A1" s="1"/>
      <c r="B1" s="1"/>
      <c r="AD1" s="3"/>
      <c r="AE1" s="3"/>
      <c r="AF1" s="4"/>
    </row>
    <row r="5" spans="7:26" ht="14.25" customHeight="1">
      <c r="G5" s="62" t="s">
        <v>42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ht="12" customHeight="1"/>
    <row r="7" ht="13.5" hidden="1"/>
    <row r="10" spans="1:32" ht="13.5">
      <c r="A10" s="5" t="s">
        <v>0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5" t="s">
        <v>1</v>
      </c>
      <c r="AD10" s="5"/>
      <c r="AE10" s="5"/>
      <c r="AF10" s="8"/>
    </row>
    <row r="11" spans="1:32" ht="15.75" customHeight="1">
      <c r="A11" s="9"/>
      <c r="B11" s="10" t="s">
        <v>2</v>
      </c>
      <c r="C11" s="10"/>
      <c r="D11" s="11"/>
      <c r="E11" s="12" t="s">
        <v>3</v>
      </c>
      <c r="F11" s="10"/>
      <c r="G11" s="10"/>
      <c r="H11" s="10"/>
      <c r="I11" s="11"/>
      <c r="J11" s="12" t="s">
        <v>4</v>
      </c>
      <c r="K11" s="10"/>
      <c r="L11" s="10"/>
      <c r="M11" s="10"/>
      <c r="N11" s="11"/>
      <c r="O11" s="12" t="s">
        <v>5</v>
      </c>
      <c r="P11" s="10"/>
      <c r="Q11" s="12" t="s">
        <v>6</v>
      </c>
      <c r="R11" s="10"/>
      <c r="S11" s="11"/>
      <c r="T11" s="12" t="s">
        <v>7</v>
      </c>
      <c r="U11" s="10"/>
      <c r="V11" s="10"/>
      <c r="W11" s="10"/>
      <c r="X11" s="11"/>
      <c r="Y11" s="12" t="s">
        <v>8</v>
      </c>
      <c r="Z11" s="10"/>
      <c r="AA11" s="10"/>
      <c r="AB11" s="11"/>
      <c r="AC11" s="12" t="s">
        <v>9</v>
      </c>
      <c r="AD11" s="10"/>
      <c r="AE11" s="10"/>
      <c r="AF11" s="10"/>
    </row>
    <row r="12" spans="1:32" ht="15.75" customHeight="1">
      <c r="A12" s="14" t="s">
        <v>10</v>
      </c>
      <c r="B12" s="15" t="s">
        <v>11</v>
      </c>
      <c r="C12" s="16" t="s">
        <v>12</v>
      </c>
      <c r="D12" s="17" t="s">
        <v>13</v>
      </c>
      <c r="E12" s="18" t="s">
        <v>11</v>
      </c>
      <c r="F12" s="19"/>
      <c r="G12" s="16" t="s">
        <v>12</v>
      </c>
      <c r="H12" s="20" t="s">
        <v>13</v>
      </c>
      <c r="I12" s="21"/>
      <c r="J12" s="16" t="s">
        <v>11</v>
      </c>
      <c r="K12" s="18" t="s">
        <v>12</v>
      </c>
      <c r="L12" s="22"/>
      <c r="M12" s="20" t="s">
        <v>13</v>
      </c>
      <c r="N12" s="23"/>
      <c r="O12" s="18" t="s">
        <v>11</v>
      </c>
      <c r="P12" s="19"/>
      <c r="Q12" s="18" t="s">
        <v>12</v>
      </c>
      <c r="R12" s="22"/>
      <c r="S12" s="24" t="s">
        <v>13</v>
      </c>
      <c r="T12" s="18" t="s">
        <v>11</v>
      </c>
      <c r="U12" s="22"/>
      <c r="V12" s="16" t="s">
        <v>12</v>
      </c>
      <c r="W12" s="20" t="s">
        <v>13</v>
      </c>
      <c r="X12" s="23"/>
      <c r="Y12" s="16" t="s">
        <v>11</v>
      </c>
      <c r="Z12" s="25" t="s">
        <v>12</v>
      </c>
      <c r="AA12" s="20" t="s">
        <v>13</v>
      </c>
      <c r="AB12" s="21"/>
      <c r="AC12" s="16" t="s">
        <v>11</v>
      </c>
      <c r="AD12" s="26" t="s">
        <v>12</v>
      </c>
      <c r="AE12" s="27" t="s">
        <v>13</v>
      </c>
      <c r="AF12" s="28"/>
    </row>
    <row r="13" spans="1:32" ht="15.75" customHeight="1">
      <c r="A13" s="29"/>
      <c r="B13" s="30"/>
      <c r="C13" s="31"/>
      <c r="D13" s="32" t="s">
        <v>14</v>
      </c>
      <c r="E13" s="33"/>
      <c r="F13" s="34"/>
      <c r="G13" s="31"/>
      <c r="H13" s="35" t="s">
        <v>14</v>
      </c>
      <c r="I13" s="36"/>
      <c r="J13" s="31"/>
      <c r="K13" s="33"/>
      <c r="L13" s="37"/>
      <c r="M13" s="35" t="s">
        <v>14</v>
      </c>
      <c r="N13" s="38"/>
      <c r="O13" s="33"/>
      <c r="P13" s="34"/>
      <c r="Q13" s="33"/>
      <c r="R13" s="37"/>
      <c r="S13" s="39" t="s">
        <v>14</v>
      </c>
      <c r="T13" s="33"/>
      <c r="U13" s="37"/>
      <c r="V13" s="31"/>
      <c r="W13" s="35" t="s">
        <v>14</v>
      </c>
      <c r="X13" s="38"/>
      <c r="Y13" s="31"/>
      <c r="Z13" s="30"/>
      <c r="AA13" s="35" t="s">
        <v>14</v>
      </c>
      <c r="AB13" s="36"/>
      <c r="AC13" s="31"/>
      <c r="AD13" s="40"/>
      <c r="AE13" s="41" t="s">
        <v>14</v>
      </c>
      <c r="AF13" s="42"/>
    </row>
    <row r="14" spans="1:32" ht="9" customHeight="1">
      <c r="A14" s="4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5.75" customHeight="1">
      <c r="A15" s="14" t="s">
        <v>15</v>
      </c>
      <c r="B15" s="44">
        <f>+E15+AC30+Y30+T30+J30+O45+T45+Y45+AC45+T15+B30+O30+AC15+J45</f>
        <v>269</v>
      </c>
      <c r="C15" s="44">
        <v>3938</v>
      </c>
      <c r="D15" s="44">
        <v>79215</v>
      </c>
      <c r="E15" s="45">
        <v>9</v>
      </c>
      <c r="F15" s="44"/>
      <c r="G15" s="44">
        <v>455</v>
      </c>
      <c r="H15" s="45">
        <v>6495</v>
      </c>
      <c r="I15" s="44"/>
      <c r="J15" s="44">
        <v>2</v>
      </c>
      <c r="K15" s="46" t="s">
        <v>16</v>
      </c>
      <c r="L15" s="46"/>
      <c r="M15" s="46" t="s">
        <v>16</v>
      </c>
      <c r="N15" s="46"/>
      <c r="O15" s="46" t="s">
        <v>17</v>
      </c>
      <c r="P15" s="46"/>
      <c r="Q15" s="44" t="s">
        <v>17</v>
      </c>
      <c r="R15" s="44"/>
      <c r="S15" s="44" t="s">
        <v>17</v>
      </c>
      <c r="T15" s="46">
        <v>7</v>
      </c>
      <c r="U15" s="46"/>
      <c r="V15" s="44">
        <v>38</v>
      </c>
      <c r="W15" s="46">
        <v>532</v>
      </c>
      <c r="X15" s="46"/>
      <c r="Y15" s="44">
        <v>1</v>
      </c>
      <c r="Z15" s="44" t="s">
        <v>16</v>
      </c>
      <c r="AA15" s="46" t="s">
        <v>16</v>
      </c>
      <c r="AB15" s="46"/>
      <c r="AC15" s="44">
        <v>9</v>
      </c>
      <c r="AD15" s="44">
        <v>24</v>
      </c>
      <c r="AE15" s="45">
        <v>217</v>
      </c>
      <c r="AF15" s="44"/>
    </row>
    <row r="16" spans="1:32" ht="15.75" customHeight="1">
      <c r="A16" s="47" t="str">
        <f>+"　　"&amp;11</f>
        <v>　　11</v>
      </c>
      <c r="B16" s="48">
        <v>149</v>
      </c>
      <c r="C16" s="44">
        <v>3820</v>
      </c>
      <c r="D16" s="44">
        <v>79196</v>
      </c>
      <c r="E16" s="45">
        <v>8</v>
      </c>
      <c r="F16" s="44"/>
      <c r="G16" s="44">
        <v>510</v>
      </c>
      <c r="H16" s="45">
        <v>6018</v>
      </c>
      <c r="I16" s="44"/>
      <c r="J16" s="44" t="s">
        <v>17</v>
      </c>
      <c r="K16" s="46" t="s">
        <v>17</v>
      </c>
      <c r="L16" s="46"/>
      <c r="M16" s="46" t="s">
        <v>17</v>
      </c>
      <c r="N16" s="46"/>
      <c r="O16" s="46" t="s">
        <v>17</v>
      </c>
      <c r="P16" s="46"/>
      <c r="Q16" s="44" t="s">
        <v>17</v>
      </c>
      <c r="R16" s="44"/>
      <c r="S16" s="44" t="s">
        <v>17</v>
      </c>
      <c r="T16" s="46">
        <v>2</v>
      </c>
      <c r="U16" s="46"/>
      <c r="V16" s="44" t="s">
        <v>18</v>
      </c>
      <c r="W16" s="46" t="s">
        <v>18</v>
      </c>
      <c r="X16" s="46"/>
      <c r="Y16" s="44">
        <v>1</v>
      </c>
      <c r="Z16" s="44" t="s">
        <v>18</v>
      </c>
      <c r="AA16" s="46" t="s">
        <v>18</v>
      </c>
      <c r="AB16" s="46"/>
      <c r="AC16" s="44" t="s">
        <v>17</v>
      </c>
      <c r="AD16" s="44" t="s">
        <v>17</v>
      </c>
      <c r="AE16" s="45" t="s">
        <v>17</v>
      </c>
      <c r="AF16" s="44"/>
    </row>
    <row r="17" spans="1:32" ht="15.75" customHeight="1">
      <c r="A17" s="47" t="str">
        <f>+"　　"&amp;12</f>
        <v>　　12</v>
      </c>
      <c r="B17" s="44">
        <v>230</v>
      </c>
      <c r="C17" s="44">
        <v>4214</v>
      </c>
      <c r="D17" s="44">
        <v>66923</v>
      </c>
      <c r="E17" s="45">
        <v>10</v>
      </c>
      <c r="F17" s="44"/>
      <c r="G17" s="44">
        <v>524</v>
      </c>
      <c r="H17" s="45">
        <v>5836</v>
      </c>
      <c r="I17" s="44"/>
      <c r="J17" s="44">
        <v>2</v>
      </c>
      <c r="K17" s="46" t="s">
        <v>18</v>
      </c>
      <c r="L17" s="46"/>
      <c r="M17" s="46" t="s">
        <v>18</v>
      </c>
      <c r="N17" s="46"/>
      <c r="O17" s="46" t="s">
        <v>17</v>
      </c>
      <c r="P17" s="46"/>
      <c r="Q17" s="44" t="s">
        <v>17</v>
      </c>
      <c r="R17" s="44"/>
      <c r="S17" s="44" t="s">
        <v>17</v>
      </c>
      <c r="T17" s="46">
        <v>5</v>
      </c>
      <c r="U17" s="46"/>
      <c r="V17" s="44">
        <v>32</v>
      </c>
      <c r="W17" s="46">
        <v>334</v>
      </c>
      <c r="X17" s="46" t="s">
        <v>19</v>
      </c>
      <c r="Y17" s="44">
        <v>1</v>
      </c>
      <c r="Z17" s="44" t="s">
        <v>18</v>
      </c>
      <c r="AA17" s="46" t="s">
        <v>18</v>
      </c>
      <c r="AB17" s="46"/>
      <c r="AC17" s="44">
        <v>6</v>
      </c>
      <c r="AD17" s="44">
        <v>13</v>
      </c>
      <c r="AE17" s="45">
        <v>110</v>
      </c>
      <c r="AF17" s="44"/>
    </row>
    <row r="18" spans="1:32" ht="15.75" customHeight="1">
      <c r="A18" s="47" t="str">
        <f>+"　　"&amp;13</f>
        <v>　　13</v>
      </c>
      <c r="B18" s="44">
        <f>+E18+Y18+AC33+Y33+T33+E33+B33+J48+O48+T48+Y48+AC48+J33+O33+T18</f>
        <v>126</v>
      </c>
      <c r="C18" s="44">
        <v>3932</v>
      </c>
      <c r="D18" s="44">
        <v>68025</v>
      </c>
      <c r="E18" s="45">
        <v>7</v>
      </c>
      <c r="F18" s="44"/>
      <c r="G18" s="44">
        <v>434</v>
      </c>
      <c r="H18" s="45">
        <v>5944</v>
      </c>
      <c r="I18" s="44"/>
      <c r="J18" s="44" t="s">
        <v>17</v>
      </c>
      <c r="K18" s="46" t="s">
        <v>17</v>
      </c>
      <c r="L18" s="46"/>
      <c r="M18" s="46" t="s">
        <v>17</v>
      </c>
      <c r="N18" s="46"/>
      <c r="O18" s="46" t="s">
        <v>17</v>
      </c>
      <c r="P18" s="46"/>
      <c r="Q18" s="44" t="s">
        <v>17</v>
      </c>
      <c r="R18" s="44"/>
      <c r="S18" s="44" t="s">
        <v>17</v>
      </c>
      <c r="T18" s="46">
        <v>1</v>
      </c>
      <c r="U18" s="46"/>
      <c r="V18" s="44" t="s">
        <v>18</v>
      </c>
      <c r="W18" s="46" t="s">
        <v>18</v>
      </c>
      <c r="X18" s="46"/>
      <c r="Y18" s="44">
        <v>1</v>
      </c>
      <c r="Z18" s="44" t="s">
        <v>18</v>
      </c>
      <c r="AA18" s="46" t="s">
        <v>18</v>
      </c>
      <c r="AB18" s="46"/>
      <c r="AC18" s="44" t="s">
        <v>17</v>
      </c>
      <c r="AD18" s="44" t="s">
        <v>17</v>
      </c>
      <c r="AE18" s="45" t="s">
        <v>17</v>
      </c>
      <c r="AF18" s="44"/>
    </row>
    <row r="19" spans="1:32" ht="15.75" customHeight="1">
      <c r="A19" s="47" t="str">
        <f>+"　　"&amp;14</f>
        <v>　　14</v>
      </c>
      <c r="B19" s="44">
        <v>115</v>
      </c>
      <c r="C19" s="44">
        <v>4085</v>
      </c>
      <c r="D19" s="44">
        <v>59323</v>
      </c>
      <c r="E19" s="45">
        <v>8</v>
      </c>
      <c r="F19" s="44"/>
      <c r="G19" s="44">
        <v>370</v>
      </c>
      <c r="H19" s="45">
        <v>5689</v>
      </c>
      <c r="I19" s="44"/>
      <c r="J19" s="44" t="s">
        <v>17</v>
      </c>
      <c r="K19" s="46" t="s">
        <v>17</v>
      </c>
      <c r="L19" s="46"/>
      <c r="M19" s="46" t="s">
        <v>17</v>
      </c>
      <c r="N19" s="46"/>
      <c r="O19" s="46" t="s">
        <v>17</v>
      </c>
      <c r="P19" s="46"/>
      <c r="Q19" s="44" t="s">
        <v>17</v>
      </c>
      <c r="R19" s="44"/>
      <c r="S19" s="44" t="s">
        <v>17</v>
      </c>
      <c r="T19" s="46" t="s">
        <v>17</v>
      </c>
      <c r="U19" s="46"/>
      <c r="V19" s="44" t="s">
        <v>17</v>
      </c>
      <c r="W19" s="46" t="s">
        <v>17</v>
      </c>
      <c r="X19" s="46"/>
      <c r="Y19" s="44" t="s">
        <v>17</v>
      </c>
      <c r="Z19" s="44" t="s">
        <v>17</v>
      </c>
      <c r="AA19" s="46" t="s">
        <v>17</v>
      </c>
      <c r="AB19" s="46"/>
      <c r="AC19" s="44" t="s">
        <v>17</v>
      </c>
      <c r="AD19" s="44" t="s">
        <v>17</v>
      </c>
      <c r="AE19" s="45" t="s">
        <v>17</v>
      </c>
      <c r="AF19" s="44"/>
    </row>
    <row r="20" spans="1:32" ht="15.75" customHeight="1">
      <c r="A20" s="47" t="str">
        <f>+"　　"&amp;15</f>
        <v>　　15</v>
      </c>
      <c r="B20" s="44">
        <f>+E20+AC35+Y35+T35+J35+J50+O50+T50+AC50+B50+E50+Y50</f>
        <v>185</v>
      </c>
      <c r="C20" s="44">
        <v>3484</v>
      </c>
      <c r="D20" s="44">
        <v>42906</v>
      </c>
      <c r="E20" s="45">
        <v>8</v>
      </c>
      <c r="F20" s="44"/>
      <c r="G20" s="44">
        <v>337</v>
      </c>
      <c r="H20" s="45">
        <v>6468</v>
      </c>
      <c r="I20" s="44"/>
      <c r="J20" s="44">
        <v>1</v>
      </c>
      <c r="K20" s="46" t="s">
        <v>18</v>
      </c>
      <c r="L20" s="46"/>
      <c r="M20" s="46" t="s">
        <v>18</v>
      </c>
      <c r="N20" s="46"/>
      <c r="O20" s="46" t="s">
        <v>17</v>
      </c>
      <c r="P20" s="46"/>
      <c r="Q20" s="44" t="s">
        <v>17</v>
      </c>
      <c r="R20" s="44"/>
      <c r="S20" s="44" t="s">
        <v>17</v>
      </c>
      <c r="T20" s="46">
        <v>4</v>
      </c>
      <c r="U20" s="46"/>
      <c r="V20" s="44">
        <v>34</v>
      </c>
      <c r="W20" s="46">
        <v>784</v>
      </c>
      <c r="X20" s="46"/>
      <c r="Y20" s="44" t="s">
        <v>17</v>
      </c>
      <c r="Z20" s="44" t="s">
        <v>17</v>
      </c>
      <c r="AA20" s="46" t="s">
        <v>17</v>
      </c>
      <c r="AB20" s="46"/>
      <c r="AC20" s="44">
        <v>6</v>
      </c>
      <c r="AD20" s="44">
        <v>14</v>
      </c>
      <c r="AE20" s="45">
        <v>101</v>
      </c>
      <c r="AF20" s="44"/>
    </row>
    <row r="21" spans="1:32" ht="15.75" customHeight="1">
      <c r="A21" s="47" t="str">
        <f>+"　　"&amp;16</f>
        <v>　　16</v>
      </c>
      <c r="B21" s="49">
        <v>85</v>
      </c>
      <c r="C21" s="44">
        <v>2383</v>
      </c>
      <c r="D21" s="44">
        <v>48231</v>
      </c>
      <c r="E21" s="45">
        <v>4</v>
      </c>
      <c r="F21" s="44"/>
      <c r="G21" s="44">
        <v>62</v>
      </c>
      <c r="H21" s="45">
        <v>1302</v>
      </c>
      <c r="I21" s="44"/>
      <c r="J21" s="44" t="s">
        <v>17</v>
      </c>
      <c r="K21" s="46" t="s">
        <v>20</v>
      </c>
      <c r="L21" s="46"/>
      <c r="M21" s="46" t="s">
        <v>20</v>
      </c>
      <c r="N21" s="46"/>
      <c r="O21" s="46" t="s">
        <v>20</v>
      </c>
      <c r="P21" s="46"/>
      <c r="Q21" s="44" t="s">
        <v>20</v>
      </c>
      <c r="R21" s="44"/>
      <c r="S21" s="44" t="s">
        <v>17</v>
      </c>
      <c r="T21" s="46">
        <v>1</v>
      </c>
      <c r="U21" s="46"/>
      <c r="V21" s="44">
        <v>24</v>
      </c>
      <c r="W21" s="46" t="s">
        <v>18</v>
      </c>
      <c r="X21" s="46"/>
      <c r="Y21" s="44" t="s">
        <v>17</v>
      </c>
      <c r="Z21" s="44" t="s">
        <v>17</v>
      </c>
      <c r="AA21" s="46" t="s">
        <v>17</v>
      </c>
      <c r="AB21" s="46"/>
      <c r="AC21" s="44" t="s">
        <v>17</v>
      </c>
      <c r="AD21" s="44" t="s">
        <v>17</v>
      </c>
      <c r="AE21" s="45" t="s">
        <v>17</v>
      </c>
      <c r="AF21" s="44"/>
    </row>
    <row r="22" spans="1:32" ht="15.75" customHeight="1">
      <c r="A22" s="47" t="str">
        <f>+"　　"&amp;17</f>
        <v>　　17</v>
      </c>
      <c r="B22" s="44">
        <v>197</v>
      </c>
      <c r="C22" s="44">
        <v>2342</v>
      </c>
      <c r="D22" s="44">
        <v>43229</v>
      </c>
      <c r="E22" s="45">
        <v>6</v>
      </c>
      <c r="F22" s="44"/>
      <c r="G22" s="44">
        <v>168</v>
      </c>
      <c r="H22" s="45">
        <v>3760</v>
      </c>
      <c r="I22" s="44"/>
      <c r="J22" s="44">
        <v>1</v>
      </c>
      <c r="K22" s="46">
        <v>2</v>
      </c>
      <c r="L22" s="46"/>
      <c r="M22" s="46" t="s">
        <v>18</v>
      </c>
      <c r="N22" s="46"/>
      <c r="O22" s="46" t="s">
        <v>20</v>
      </c>
      <c r="P22" s="46"/>
      <c r="Q22" s="44" t="s">
        <v>20</v>
      </c>
      <c r="R22" s="44"/>
      <c r="S22" s="44" t="s">
        <v>17</v>
      </c>
      <c r="T22" s="46">
        <v>5</v>
      </c>
      <c r="U22" s="46"/>
      <c r="V22" s="44">
        <v>13</v>
      </c>
      <c r="W22" s="46">
        <v>64</v>
      </c>
      <c r="X22" s="46"/>
      <c r="Y22" s="44" t="s">
        <v>17</v>
      </c>
      <c r="Z22" s="44" t="s">
        <v>17</v>
      </c>
      <c r="AA22" s="46" t="s">
        <v>17</v>
      </c>
      <c r="AB22" s="46"/>
      <c r="AC22" s="44">
        <v>6</v>
      </c>
      <c r="AD22" s="44">
        <v>16</v>
      </c>
      <c r="AE22" s="45">
        <v>84</v>
      </c>
      <c r="AF22" s="44"/>
    </row>
    <row r="23" spans="1:32" ht="9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3.5">
      <c r="A25" s="5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</row>
    <row r="26" spans="1:32" ht="15.75" customHeight="1">
      <c r="A26" s="43"/>
      <c r="B26" s="12" t="s">
        <v>21</v>
      </c>
      <c r="C26" s="10"/>
      <c r="D26" s="11"/>
      <c r="E26" s="12" t="s">
        <v>22</v>
      </c>
      <c r="F26" s="10"/>
      <c r="G26" s="10"/>
      <c r="H26" s="10"/>
      <c r="I26" s="11"/>
      <c r="J26" s="12" t="s">
        <v>23</v>
      </c>
      <c r="K26" s="10"/>
      <c r="L26" s="10"/>
      <c r="M26" s="10"/>
      <c r="N26" s="11"/>
      <c r="O26" s="12" t="s">
        <v>24</v>
      </c>
      <c r="P26" s="10"/>
      <c r="Q26" s="10" t="s">
        <v>25</v>
      </c>
      <c r="R26" s="10"/>
      <c r="S26" s="10"/>
      <c r="T26" s="12" t="s">
        <v>26</v>
      </c>
      <c r="U26" s="10"/>
      <c r="V26" s="10"/>
      <c r="W26" s="10"/>
      <c r="X26" s="11"/>
      <c r="Y26" s="12" t="s">
        <v>27</v>
      </c>
      <c r="Z26" s="10"/>
      <c r="AA26" s="10"/>
      <c r="AB26" s="11"/>
      <c r="AC26" s="12" t="s">
        <v>28</v>
      </c>
      <c r="AD26" s="10"/>
      <c r="AE26" s="10"/>
      <c r="AF26" s="53"/>
    </row>
    <row r="27" spans="1:32" ht="15.75" customHeight="1">
      <c r="A27" s="14" t="s">
        <v>10</v>
      </c>
      <c r="B27" s="15" t="s">
        <v>11</v>
      </c>
      <c r="C27" s="16" t="s">
        <v>12</v>
      </c>
      <c r="D27" s="17" t="s">
        <v>13</v>
      </c>
      <c r="E27" s="18" t="s">
        <v>11</v>
      </c>
      <c r="F27" s="22"/>
      <c r="G27" s="15" t="s">
        <v>12</v>
      </c>
      <c r="H27" s="20" t="s">
        <v>13</v>
      </c>
      <c r="I27" s="23"/>
      <c r="J27" s="15" t="s">
        <v>11</v>
      </c>
      <c r="K27" s="18" t="s">
        <v>12</v>
      </c>
      <c r="L27" s="22"/>
      <c r="M27" s="20" t="s">
        <v>13</v>
      </c>
      <c r="N27" s="23"/>
      <c r="O27" s="26" t="s">
        <v>11</v>
      </c>
      <c r="P27" s="15"/>
      <c r="Q27" s="19" t="s">
        <v>12</v>
      </c>
      <c r="R27" s="22"/>
      <c r="S27" s="24" t="s">
        <v>13</v>
      </c>
      <c r="T27" s="18" t="s">
        <v>11</v>
      </c>
      <c r="U27" s="22"/>
      <c r="V27" s="16" t="s">
        <v>12</v>
      </c>
      <c r="W27" s="20" t="s">
        <v>13</v>
      </c>
      <c r="X27" s="23"/>
      <c r="Y27" s="16" t="s">
        <v>11</v>
      </c>
      <c r="Z27" s="25" t="s">
        <v>12</v>
      </c>
      <c r="AA27" s="20" t="s">
        <v>13</v>
      </c>
      <c r="AB27" s="21"/>
      <c r="AC27" s="16" t="s">
        <v>11</v>
      </c>
      <c r="AD27" s="16" t="s">
        <v>12</v>
      </c>
      <c r="AE27" s="20" t="s">
        <v>13</v>
      </c>
      <c r="AF27" s="21"/>
    </row>
    <row r="28" spans="1:32" ht="15.75" customHeight="1">
      <c r="A28" s="29"/>
      <c r="B28" s="30"/>
      <c r="C28" s="31"/>
      <c r="D28" s="32" t="s">
        <v>14</v>
      </c>
      <c r="E28" s="33"/>
      <c r="F28" s="37"/>
      <c r="G28" s="30"/>
      <c r="H28" s="35" t="s">
        <v>14</v>
      </c>
      <c r="I28" s="38"/>
      <c r="J28" s="30"/>
      <c r="K28" s="33"/>
      <c r="L28" s="37"/>
      <c r="M28" s="35" t="s">
        <v>14</v>
      </c>
      <c r="N28" s="38"/>
      <c r="O28" s="40"/>
      <c r="P28" s="30"/>
      <c r="Q28" s="34"/>
      <c r="R28" s="37"/>
      <c r="S28" s="39" t="s">
        <v>14</v>
      </c>
      <c r="T28" s="33"/>
      <c r="U28" s="37"/>
      <c r="V28" s="31"/>
      <c r="W28" s="35" t="s">
        <v>14</v>
      </c>
      <c r="X28" s="38"/>
      <c r="Y28" s="31"/>
      <c r="Z28" s="30"/>
      <c r="AA28" s="35" t="s">
        <v>14</v>
      </c>
      <c r="AB28" s="36"/>
      <c r="AC28" s="31"/>
      <c r="AD28" s="31"/>
      <c r="AE28" s="35" t="s">
        <v>14</v>
      </c>
      <c r="AF28" s="36"/>
    </row>
    <row r="29" spans="1:32" ht="9" customHeight="1">
      <c r="A29" s="4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5.75" customHeight="1">
      <c r="A30" s="14" t="s">
        <v>15</v>
      </c>
      <c r="B30" s="44">
        <v>2</v>
      </c>
      <c r="C30" s="44" t="s">
        <v>16</v>
      </c>
      <c r="D30" s="44" t="s">
        <v>16</v>
      </c>
      <c r="E30" s="46">
        <v>2</v>
      </c>
      <c r="F30" s="46"/>
      <c r="G30" s="44" t="s">
        <v>16</v>
      </c>
      <c r="H30" s="46" t="s">
        <v>16</v>
      </c>
      <c r="I30" s="46"/>
      <c r="J30" s="44">
        <v>5</v>
      </c>
      <c r="K30" s="46">
        <v>79</v>
      </c>
      <c r="L30" s="46"/>
      <c r="M30" s="46">
        <v>3459</v>
      </c>
      <c r="N30" s="46"/>
      <c r="O30" s="46">
        <v>5</v>
      </c>
      <c r="P30" s="46"/>
      <c r="Q30" s="46">
        <v>24</v>
      </c>
      <c r="R30" s="46"/>
      <c r="S30" s="44">
        <v>519</v>
      </c>
      <c r="T30" s="46">
        <v>43</v>
      </c>
      <c r="U30" s="46"/>
      <c r="V30" s="44">
        <v>652</v>
      </c>
      <c r="W30" s="45">
        <v>8763</v>
      </c>
      <c r="X30" s="44"/>
      <c r="Y30" s="44">
        <v>48</v>
      </c>
      <c r="Z30" s="44">
        <v>401</v>
      </c>
      <c r="AA30" s="46">
        <v>6643</v>
      </c>
      <c r="AB30" s="46"/>
      <c r="AC30" s="45">
        <v>90</v>
      </c>
      <c r="AD30" s="45">
        <v>1809</v>
      </c>
      <c r="AE30" s="45">
        <v>27862</v>
      </c>
      <c r="AF30" s="44"/>
    </row>
    <row r="31" spans="1:32" ht="15.75" customHeight="1">
      <c r="A31" s="47" t="str">
        <f>+"　　"&amp;11</f>
        <v>　　11</v>
      </c>
      <c r="B31" s="44">
        <v>1</v>
      </c>
      <c r="C31" s="44" t="s">
        <v>16</v>
      </c>
      <c r="D31" s="44" t="s">
        <v>16</v>
      </c>
      <c r="E31" s="46">
        <v>1</v>
      </c>
      <c r="F31" s="46"/>
      <c r="G31" s="44" t="s">
        <v>18</v>
      </c>
      <c r="H31" s="46" t="s">
        <v>18</v>
      </c>
      <c r="I31" s="46"/>
      <c r="J31" s="44">
        <v>4</v>
      </c>
      <c r="K31" s="46">
        <v>71</v>
      </c>
      <c r="L31" s="46"/>
      <c r="M31" s="46">
        <v>3188</v>
      </c>
      <c r="N31" s="46"/>
      <c r="O31" s="46">
        <v>1</v>
      </c>
      <c r="P31" s="46"/>
      <c r="Q31" s="46" t="s">
        <v>18</v>
      </c>
      <c r="R31" s="46"/>
      <c r="S31" s="44" t="s">
        <v>18</v>
      </c>
      <c r="T31" s="46">
        <v>22</v>
      </c>
      <c r="U31" s="46"/>
      <c r="V31" s="44">
        <v>571</v>
      </c>
      <c r="W31" s="45">
        <v>7648</v>
      </c>
      <c r="X31" s="44"/>
      <c r="Y31" s="44">
        <v>27</v>
      </c>
      <c r="Z31" s="44">
        <v>321</v>
      </c>
      <c r="AA31" s="46">
        <v>6273</v>
      </c>
      <c r="AB31" s="46"/>
      <c r="AC31" s="45">
        <v>58</v>
      </c>
      <c r="AD31" s="45">
        <v>1717</v>
      </c>
      <c r="AE31" s="45">
        <v>21778</v>
      </c>
      <c r="AF31" s="44"/>
    </row>
    <row r="32" spans="1:32" ht="15.75" customHeight="1">
      <c r="A32" s="47" t="str">
        <f>+"　　"&amp;12</f>
        <v>　　12</v>
      </c>
      <c r="B32" s="44">
        <v>2</v>
      </c>
      <c r="C32" s="44" t="s">
        <v>18</v>
      </c>
      <c r="D32" s="44" t="s">
        <v>18</v>
      </c>
      <c r="E32" s="46">
        <v>1</v>
      </c>
      <c r="F32" s="46"/>
      <c r="G32" s="44" t="s">
        <v>18</v>
      </c>
      <c r="H32" s="46" t="s">
        <v>18</v>
      </c>
      <c r="I32" s="46"/>
      <c r="J32" s="44">
        <v>5</v>
      </c>
      <c r="K32" s="46">
        <v>81</v>
      </c>
      <c r="L32" s="46"/>
      <c r="M32" s="46">
        <v>2585</v>
      </c>
      <c r="N32" s="46"/>
      <c r="O32" s="46">
        <v>3</v>
      </c>
      <c r="P32" s="46"/>
      <c r="Q32" s="46">
        <v>15</v>
      </c>
      <c r="R32" s="46"/>
      <c r="S32" s="44">
        <v>307</v>
      </c>
      <c r="T32" s="46">
        <v>38</v>
      </c>
      <c r="U32" s="46"/>
      <c r="V32" s="44">
        <v>627</v>
      </c>
      <c r="W32" s="45">
        <v>8729</v>
      </c>
      <c r="X32" s="44"/>
      <c r="Y32" s="44">
        <v>42</v>
      </c>
      <c r="Z32" s="44">
        <v>431</v>
      </c>
      <c r="AA32" s="46">
        <v>6534</v>
      </c>
      <c r="AB32" s="46"/>
      <c r="AC32" s="45">
        <v>81</v>
      </c>
      <c r="AD32" s="45">
        <v>1667</v>
      </c>
      <c r="AE32" s="45">
        <v>22855</v>
      </c>
      <c r="AF32" s="44"/>
    </row>
    <row r="33" spans="1:32" ht="15.75" customHeight="1">
      <c r="A33" s="47" t="str">
        <f>+"　　"&amp;13</f>
        <v>　　13</v>
      </c>
      <c r="B33" s="44">
        <v>1</v>
      </c>
      <c r="C33" s="44" t="s">
        <v>18</v>
      </c>
      <c r="D33" s="44" t="s">
        <v>18</v>
      </c>
      <c r="E33" s="46">
        <v>1</v>
      </c>
      <c r="F33" s="46"/>
      <c r="G33" s="44" t="s">
        <v>18</v>
      </c>
      <c r="H33" s="46" t="s">
        <v>18</v>
      </c>
      <c r="I33" s="46"/>
      <c r="J33" s="44">
        <v>4</v>
      </c>
      <c r="K33" s="46">
        <v>79</v>
      </c>
      <c r="L33" s="46"/>
      <c r="M33" s="46">
        <v>2827</v>
      </c>
      <c r="N33" s="46"/>
      <c r="O33" s="46">
        <v>1</v>
      </c>
      <c r="P33" s="46"/>
      <c r="Q33" s="46" t="s">
        <v>18</v>
      </c>
      <c r="R33" s="46"/>
      <c r="S33" s="44" t="s">
        <v>18</v>
      </c>
      <c r="T33" s="46">
        <v>18</v>
      </c>
      <c r="U33" s="46"/>
      <c r="V33" s="44">
        <v>556</v>
      </c>
      <c r="W33" s="45">
        <v>8803</v>
      </c>
      <c r="X33" s="44"/>
      <c r="Y33" s="44">
        <v>21</v>
      </c>
      <c r="Z33" s="44">
        <v>196</v>
      </c>
      <c r="AA33" s="46">
        <v>3365</v>
      </c>
      <c r="AB33" s="46"/>
      <c r="AC33" s="45">
        <v>50</v>
      </c>
      <c r="AD33" s="45">
        <v>1521</v>
      </c>
      <c r="AE33" s="45">
        <v>22707</v>
      </c>
      <c r="AF33" s="44"/>
    </row>
    <row r="34" spans="1:32" ht="15.75" customHeight="1">
      <c r="A34" s="47" t="str">
        <f>+"　　"&amp;14</f>
        <v>　　14</v>
      </c>
      <c r="B34" s="44" t="s">
        <v>17</v>
      </c>
      <c r="C34" s="44" t="s">
        <v>17</v>
      </c>
      <c r="D34" s="44" t="s">
        <v>17</v>
      </c>
      <c r="E34" s="46" t="s">
        <v>17</v>
      </c>
      <c r="F34" s="46"/>
      <c r="G34" s="44" t="s">
        <v>17</v>
      </c>
      <c r="H34" s="46" t="s">
        <v>17</v>
      </c>
      <c r="I34" s="46"/>
      <c r="J34" s="44">
        <v>3</v>
      </c>
      <c r="K34" s="46">
        <v>52</v>
      </c>
      <c r="L34" s="46"/>
      <c r="M34" s="46">
        <v>2207</v>
      </c>
      <c r="N34" s="46"/>
      <c r="O34" s="46" t="s">
        <v>17</v>
      </c>
      <c r="P34" s="46"/>
      <c r="Q34" s="46" t="s">
        <v>17</v>
      </c>
      <c r="R34" s="46"/>
      <c r="S34" s="44" t="s">
        <v>17</v>
      </c>
      <c r="T34" s="46">
        <v>17</v>
      </c>
      <c r="U34" s="46"/>
      <c r="V34" s="44">
        <v>541</v>
      </c>
      <c r="W34" s="45">
        <v>10226</v>
      </c>
      <c r="X34" s="44"/>
      <c r="Y34" s="44">
        <v>21</v>
      </c>
      <c r="Z34" s="44">
        <v>176</v>
      </c>
      <c r="AA34" s="46">
        <v>2173</v>
      </c>
      <c r="AB34" s="46"/>
      <c r="AC34" s="45">
        <v>17</v>
      </c>
      <c r="AD34" s="45">
        <v>157</v>
      </c>
      <c r="AE34" s="45">
        <v>2008</v>
      </c>
      <c r="AF34" s="44"/>
    </row>
    <row r="35" spans="1:32" ht="15.75" customHeight="1">
      <c r="A35" s="47" t="str">
        <f>+"　　"&amp;15</f>
        <v>　　15</v>
      </c>
      <c r="B35" s="44">
        <v>1</v>
      </c>
      <c r="C35" s="44" t="s">
        <v>18</v>
      </c>
      <c r="D35" s="44" t="s">
        <v>18</v>
      </c>
      <c r="E35" s="46" t="s">
        <v>17</v>
      </c>
      <c r="F35" s="46"/>
      <c r="G35" s="44" t="s">
        <v>17</v>
      </c>
      <c r="H35" s="46" t="s">
        <v>17</v>
      </c>
      <c r="I35" s="46"/>
      <c r="J35" s="44">
        <v>4</v>
      </c>
      <c r="K35" s="46">
        <v>56</v>
      </c>
      <c r="L35" s="46"/>
      <c r="M35" s="46">
        <v>2447</v>
      </c>
      <c r="N35" s="46"/>
      <c r="O35" s="46">
        <v>3</v>
      </c>
      <c r="P35" s="46"/>
      <c r="Q35" s="46" t="s">
        <v>18</v>
      </c>
      <c r="R35" s="46"/>
      <c r="S35" s="44" t="s">
        <v>18</v>
      </c>
      <c r="T35" s="46">
        <v>34</v>
      </c>
      <c r="U35" s="46"/>
      <c r="V35" s="44">
        <v>561</v>
      </c>
      <c r="W35" s="45">
        <v>12998</v>
      </c>
      <c r="X35" s="44"/>
      <c r="Y35" s="44">
        <v>36</v>
      </c>
      <c r="Z35" s="44">
        <v>215</v>
      </c>
      <c r="AA35" s="46">
        <v>3023</v>
      </c>
      <c r="AB35" s="46"/>
      <c r="AC35" s="45">
        <v>30</v>
      </c>
      <c r="AD35" s="45">
        <v>212</v>
      </c>
      <c r="AE35" s="45">
        <v>2786</v>
      </c>
      <c r="AF35" s="44"/>
    </row>
    <row r="36" spans="1:32" ht="15.75" customHeight="1">
      <c r="A36" s="47" t="str">
        <f>+"　　"&amp;16</f>
        <v>　　16</v>
      </c>
      <c r="B36" s="44">
        <v>1</v>
      </c>
      <c r="C36" s="44">
        <v>9</v>
      </c>
      <c r="D36" s="44" t="s">
        <v>18</v>
      </c>
      <c r="E36" s="46" t="s">
        <v>17</v>
      </c>
      <c r="F36" s="46"/>
      <c r="G36" s="44" t="s">
        <v>17</v>
      </c>
      <c r="H36" s="46" t="s">
        <v>20</v>
      </c>
      <c r="I36" s="46"/>
      <c r="J36" s="44">
        <v>3</v>
      </c>
      <c r="K36" s="46">
        <v>59</v>
      </c>
      <c r="L36" s="46"/>
      <c r="M36" s="46">
        <v>1994</v>
      </c>
      <c r="N36" s="46"/>
      <c r="O36" s="46" t="s">
        <v>17</v>
      </c>
      <c r="P36" s="46"/>
      <c r="Q36" s="46" t="s">
        <v>17</v>
      </c>
      <c r="R36" s="46"/>
      <c r="S36" s="44" t="s">
        <v>17</v>
      </c>
      <c r="T36" s="46" t="s">
        <v>29</v>
      </c>
      <c r="U36" s="46"/>
      <c r="V36" s="44" t="s">
        <v>18</v>
      </c>
      <c r="W36" s="45" t="s">
        <v>18</v>
      </c>
      <c r="X36" s="44"/>
      <c r="Y36" s="44">
        <v>21</v>
      </c>
      <c r="Z36" s="44">
        <v>188</v>
      </c>
      <c r="AA36" s="46">
        <v>2729</v>
      </c>
      <c r="AB36" s="46"/>
      <c r="AC36" s="45">
        <v>13</v>
      </c>
      <c r="AD36" s="45">
        <v>130</v>
      </c>
      <c r="AE36" s="45">
        <v>1579</v>
      </c>
      <c r="AF36" s="44"/>
    </row>
    <row r="37" spans="1:32" ht="15.75" customHeight="1">
      <c r="A37" s="47" t="str">
        <f>+"　　"&amp;17</f>
        <v>　　17</v>
      </c>
      <c r="B37" s="44">
        <v>2</v>
      </c>
      <c r="C37" s="44">
        <v>11</v>
      </c>
      <c r="D37" s="44" t="s">
        <v>18</v>
      </c>
      <c r="E37" s="46" t="s">
        <v>17</v>
      </c>
      <c r="F37" s="46"/>
      <c r="G37" s="44" t="s">
        <v>17</v>
      </c>
      <c r="H37" s="46" t="s">
        <v>20</v>
      </c>
      <c r="I37" s="46"/>
      <c r="J37" s="44">
        <v>4</v>
      </c>
      <c r="K37" s="46">
        <v>59</v>
      </c>
      <c r="L37" s="46"/>
      <c r="M37" s="46">
        <v>2072</v>
      </c>
      <c r="N37" s="46"/>
      <c r="O37" s="46">
        <v>2</v>
      </c>
      <c r="P37" s="46"/>
      <c r="Q37" s="44">
        <v>3</v>
      </c>
      <c r="R37" s="44"/>
      <c r="S37" s="44" t="s">
        <v>18</v>
      </c>
      <c r="T37" s="46">
        <v>29</v>
      </c>
      <c r="U37" s="46"/>
      <c r="V37" s="44">
        <v>527</v>
      </c>
      <c r="W37" s="45">
        <v>17031</v>
      </c>
      <c r="X37" s="44"/>
      <c r="Y37" s="44">
        <v>45</v>
      </c>
      <c r="Z37" s="44">
        <v>285</v>
      </c>
      <c r="AA37" s="45">
        <v>4864</v>
      </c>
      <c r="AB37" s="44"/>
      <c r="AC37" s="45">
        <v>23</v>
      </c>
      <c r="AD37" s="45">
        <v>230</v>
      </c>
      <c r="AE37" s="45">
        <v>265450</v>
      </c>
      <c r="AF37" s="44"/>
    </row>
    <row r="38" spans="1:32" ht="9" customHeight="1">
      <c r="A38" s="2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2"/>
    </row>
    <row r="39" spans="1:32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3.5">
      <c r="A40" s="5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5.75" customHeight="1">
      <c r="A41" s="9"/>
      <c r="B41" s="10" t="s">
        <v>30</v>
      </c>
      <c r="C41" s="10"/>
      <c r="D41" s="11"/>
      <c r="E41" s="12" t="s">
        <v>31</v>
      </c>
      <c r="F41" s="10"/>
      <c r="G41" s="10"/>
      <c r="H41" s="10"/>
      <c r="I41" s="11"/>
      <c r="J41" s="12" t="s">
        <v>32</v>
      </c>
      <c r="K41" s="10"/>
      <c r="L41" s="10"/>
      <c r="M41" s="10"/>
      <c r="N41" s="11"/>
      <c r="O41" s="54" t="s">
        <v>33</v>
      </c>
      <c r="P41" s="55"/>
      <c r="Q41" s="10" t="s">
        <v>34</v>
      </c>
      <c r="R41" s="10"/>
      <c r="S41" s="10"/>
      <c r="T41" s="12" t="s">
        <v>35</v>
      </c>
      <c r="U41" s="10"/>
      <c r="V41" s="10"/>
      <c r="W41" s="10"/>
      <c r="X41" s="11"/>
      <c r="Y41" s="12" t="s">
        <v>36</v>
      </c>
      <c r="Z41" s="10"/>
      <c r="AA41" s="10"/>
      <c r="AB41" s="11"/>
      <c r="AC41" s="12" t="s">
        <v>37</v>
      </c>
      <c r="AD41" s="10"/>
      <c r="AE41" s="10"/>
      <c r="AF41" s="10"/>
    </row>
    <row r="42" spans="1:32" ht="15.75" customHeight="1">
      <c r="A42" s="14" t="s">
        <v>10</v>
      </c>
      <c r="B42" s="15" t="s">
        <v>11</v>
      </c>
      <c r="C42" s="16" t="s">
        <v>12</v>
      </c>
      <c r="D42" s="17" t="s">
        <v>13</v>
      </c>
      <c r="E42" s="18" t="s">
        <v>11</v>
      </c>
      <c r="F42" s="19"/>
      <c r="G42" s="16" t="s">
        <v>12</v>
      </c>
      <c r="H42" s="20" t="s">
        <v>13</v>
      </c>
      <c r="I42" s="21"/>
      <c r="J42" s="16" t="s">
        <v>11</v>
      </c>
      <c r="K42" s="18" t="s">
        <v>12</v>
      </c>
      <c r="L42" s="22"/>
      <c r="M42" s="20" t="s">
        <v>13</v>
      </c>
      <c r="N42" s="23"/>
      <c r="O42" s="19" t="s">
        <v>11</v>
      </c>
      <c r="P42" s="19"/>
      <c r="Q42" s="19" t="s">
        <v>12</v>
      </c>
      <c r="R42" s="22"/>
      <c r="S42" s="24" t="s">
        <v>13</v>
      </c>
      <c r="T42" s="18" t="s">
        <v>11</v>
      </c>
      <c r="U42" s="22"/>
      <c r="V42" s="26" t="s">
        <v>12</v>
      </c>
      <c r="W42" s="20" t="s">
        <v>13</v>
      </c>
      <c r="X42" s="23"/>
      <c r="Y42" s="56" t="s">
        <v>11</v>
      </c>
      <c r="Z42" s="25" t="s">
        <v>12</v>
      </c>
      <c r="AA42" s="20" t="s">
        <v>13</v>
      </c>
      <c r="AB42" s="23"/>
      <c r="AC42" s="25" t="s">
        <v>11</v>
      </c>
      <c r="AD42" s="57" t="s">
        <v>12</v>
      </c>
      <c r="AE42" s="58" t="s">
        <v>13</v>
      </c>
      <c r="AF42" s="59"/>
    </row>
    <row r="43" spans="1:32" ht="15.75" customHeight="1">
      <c r="A43" s="29"/>
      <c r="B43" s="30"/>
      <c r="C43" s="31"/>
      <c r="D43" s="32" t="s">
        <v>14</v>
      </c>
      <c r="E43" s="33"/>
      <c r="F43" s="34"/>
      <c r="G43" s="31"/>
      <c r="H43" s="35" t="s">
        <v>14</v>
      </c>
      <c r="I43" s="36"/>
      <c r="J43" s="31"/>
      <c r="K43" s="33"/>
      <c r="L43" s="37"/>
      <c r="M43" s="35" t="s">
        <v>14</v>
      </c>
      <c r="N43" s="38"/>
      <c r="O43" s="34"/>
      <c r="P43" s="34"/>
      <c r="Q43" s="34"/>
      <c r="R43" s="37"/>
      <c r="S43" s="39" t="s">
        <v>14</v>
      </c>
      <c r="T43" s="33"/>
      <c r="U43" s="37"/>
      <c r="V43" s="40"/>
      <c r="W43" s="35" t="s">
        <v>14</v>
      </c>
      <c r="X43" s="38"/>
      <c r="Y43" s="60"/>
      <c r="Z43" s="30"/>
      <c r="AA43" s="35" t="s">
        <v>14</v>
      </c>
      <c r="AB43" s="38"/>
      <c r="AC43" s="30"/>
      <c r="AD43" s="31"/>
      <c r="AE43" s="35" t="s">
        <v>14</v>
      </c>
      <c r="AF43" s="36"/>
    </row>
    <row r="44" spans="1:32" ht="9" customHeight="1">
      <c r="A44" s="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.75" customHeight="1">
      <c r="A45" s="14" t="s">
        <v>15</v>
      </c>
      <c r="B45" s="44" t="s">
        <v>17</v>
      </c>
      <c r="C45" s="44" t="s">
        <v>17</v>
      </c>
      <c r="D45" s="44" t="s">
        <v>17</v>
      </c>
      <c r="E45" s="46" t="s">
        <v>17</v>
      </c>
      <c r="F45" s="46"/>
      <c r="G45" s="44" t="s">
        <v>17</v>
      </c>
      <c r="H45" s="46" t="s">
        <v>17</v>
      </c>
      <c r="I45" s="46"/>
      <c r="J45" s="44">
        <v>5</v>
      </c>
      <c r="K45" s="45">
        <v>15</v>
      </c>
      <c r="L45" s="44"/>
      <c r="M45" s="46">
        <v>26</v>
      </c>
      <c r="N45" s="46"/>
      <c r="O45" s="45">
        <v>14</v>
      </c>
      <c r="P45" s="44"/>
      <c r="Q45" s="45">
        <v>173</v>
      </c>
      <c r="R45" s="44"/>
      <c r="S45" s="45">
        <v>5134</v>
      </c>
      <c r="T45" s="45">
        <v>19</v>
      </c>
      <c r="U45" s="44"/>
      <c r="V45" s="44">
        <v>301</v>
      </c>
      <c r="W45" s="45">
        <v>13903</v>
      </c>
      <c r="X45" s="44"/>
      <c r="Y45" s="44">
        <v>3</v>
      </c>
      <c r="Z45" s="44">
        <v>166</v>
      </c>
      <c r="AA45" s="46">
        <v>4658</v>
      </c>
      <c r="AB45" s="46"/>
      <c r="AC45" s="44">
        <v>10</v>
      </c>
      <c r="AD45" s="44">
        <v>47</v>
      </c>
      <c r="AE45" s="45">
        <v>663</v>
      </c>
      <c r="AF45" s="44"/>
    </row>
    <row r="46" spans="1:32" ht="15.75" customHeight="1">
      <c r="A46" s="47" t="str">
        <f>+"　　"&amp;11</f>
        <v>　　11</v>
      </c>
      <c r="B46" s="44" t="s">
        <v>17</v>
      </c>
      <c r="C46" s="44" t="s">
        <v>17</v>
      </c>
      <c r="D46" s="44" t="s">
        <v>17</v>
      </c>
      <c r="E46" s="46" t="s">
        <v>17</v>
      </c>
      <c r="F46" s="46"/>
      <c r="G46" s="44" t="s">
        <v>17</v>
      </c>
      <c r="H46" s="46" t="s">
        <v>17</v>
      </c>
      <c r="I46" s="46"/>
      <c r="J46" s="44">
        <v>1</v>
      </c>
      <c r="K46" s="45" t="s">
        <v>18</v>
      </c>
      <c r="L46" s="44"/>
      <c r="M46" s="46" t="s">
        <v>18</v>
      </c>
      <c r="N46" s="46"/>
      <c r="O46" s="45">
        <v>8</v>
      </c>
      <c r="P46" s="44"/>
      <c r="Q46" s="45">
        <v>182</v>
      </c>
      <c r="R46" s="44"/>
      <c r="S46" s="45">
        <v>5444</v>
      </c>
      <c r="T46" s="45">
        <v>7</v>
      </c>
      <c r="U46" s="44"/>
      <c r="V46" s="44">
        <v>252</v>
      </c>
      <c r="W46" s="45">
        <v>9754</v>
      </c>
      <c r="X46" s="44"/>
      <c r="Y46" s="44">
        <v>2</v>
      </c>
      <c r="Z46" s="44" t="s">
        <v>18</v>
      </c>
      <c r="AA46" s="46" t="s">
        <v>18</v>
      </c>
      <c r="AB46" s="46"/>
      <c r="AC46" s="44">
        <v>6</v>
      </c>
      <c r="AD46" s="44">
        <v>43</v>
      </c>
      <c r="AE46" s="45">
        <v>695</v>
      </c>
      <c r="AF46" s="44"/>
    </row>
    <row r="47" spans="1:32" ht="15.75" customHeight="1">
      <c r="A47" s="47" t="str">
        <f>+"　　"&amp;12</f>
        <v>　　12</v>
      </c>
      <c r="B47" s="44" t="s">
        <v>17</v>
      </c>
      <c r="C47" s="44" t="s">
        <v>17</v>
      </c>
      <c r="D47" s="44" t="s">
        <v>17</v>
      </c>
      <c r="E47" s="46" t="s">
        <v>17</v>
      </c>
      <c r="F47" s="46"/>
      <c r="G47" s="44" t="s">
        <v>17</v>
      </c>
      <c r="H47" s="46" t="s">
        <v>17</v>
      </c>
      <c r="I47" s="46"/>
      <c r="J47" s="44">
        <v>5</v>
      </c>
      <c r="K47" s="45">
        <v>13</v>
      </c>
      <c r="L47" s="44"/>
      <c r="M47" s="46">
        <v>34</v>
      </c>
      <c r="N47" s="46"/>
      <c r="O47" s="45">
        <v>13</v>
      </c>
      <c r="P47" s="44"/>
      <c r="Q47" s="45">
        <v>204</v>
      </c>
      <c r="R47" s="44"/>
      <c r="S47" s="45">
        <v>6017</v>
      </c>
      <c r="T47" s="45">
        <v>11</v>
      </c>
      <c r="U47" s="44"/>
      <c r="V47" s="44">
        <v>284</v>
      </c>
      <c r="W47" s="45">
        <v>9130</v>
      </c>
      <c r="X47" s="44"/>
      <c r="Y47" s="44">
        <v>2</v>
      </c>
      <c r="Z47" s="44" t="s">
        <v>18</v>
      </c>
      <c r="AA47" s="46" t="s">
        <v>18</v>
      </c>
      <c r="AB47" s="46"/>
      <c r="AC47" s="44">
        <v>11</v>
      </c>
      <c r="AD47" s="44">
        <v>43</v>
      </c>
      <c r="AE47" s="45">
        <v>468</v>
      </c>
      <c r="AF47" s="44"/>
    </row>
    <row r="48" spans="1:32" ht="15.75" customHeight="1">
      <c r="A48" s="47" t="str">
        <f>+"　　"&amp;13</f>
        <v>　　13</v>
      </c>
      <c r="B48" s="44" t="s">
        <v>17</v>
      </c>
      <c r="C48" s="44" t="s">
        <v>17</v>
      </c>
      <c r="D48" s="44" t="s">
        <v>17</v>
      </c>
      <c r="E48" s="46" t="s">
        <v>17</v>
      </c>
      <c r="F48" s="46"/>
      <c r="G48" s="44" t="s">
        <v>17</v>
      </c>
      <c r="H48" s="46" t="s">
        <v>17</v>
      </c>
      <c r="I48" s="46"/>
      <c r="J48" s="44">
        <v>1</v>
      </c>
      <c r="K48" s="45" t="s">
        <v>18</v>
      </c>
      <c r="L48" s="44"/>
      <c r="M48" s="46" t="s">
        <v>18</v>
      </c>
      <c r="N48" s="46"/>
      <c r="O48" s="45">
        <v>7</v>
      </c>
      <c r="P48" s="44"/>
      <c r="Q48" s="45">
        <v>169</v>
      </c>
      <c r="R48" s="44"/>
      <c r="S48" s="45">
        <v>2308</v>
      </c>
      <c r="T48" s="45">
        <v>8</v>
      </c>
      <c r="U48" s="44"/>
      <c r="V48" s="44">
        <v>236</v>
      </c>
      <c r="W48" s="45">
        <v>3810</v>
      </c>
      <c r="X48" s="44"/>
      <c r="Y48" s="44">
        <v>2</v>
      </c>
      <c r="Z48" s="44" t="s">
        <v>18</v>
      </c>
      <c r="AA48" s="46" t="s">
        <v>18</v>
      </c>
      <c r="AB48" s="46"/>
      <c r="AC48" s="44">
        <v>3</v>
      </c>
      <c r="AD48" s="44">
        <v>26</v>
      </c>
      <c r="AE48" s="45">
        <v>340</v>
      </c>
      <c r="AF48" s="44"/>
    </row>
    <row r="49" spans="1:32" ht="15.75" customHeight="1">
      <c r="A49" s="47" t="str">
        <f>+"　　"&amp;14</f>
        <v>　　14</v>
      </c>
      <c r="B49" s="44">
        <v>14</v>
      </c>
      <c r="C49" s="44">
        <v>278</v>
      </c>
      <c r="D49" s="44">
        <v>5918</v>
      </c>
      <c r="E49" s="46">
        <v>11</v>
      </c>
      <c r="F49" s="46"/>
      <c r="G49" s="44">
        <v>202</v>
      </c>
      <c r="H49" s="46">
        <v>2476</v>
      </c>
      <c r="I49" s="46"/>
      <c r="J49" s="44">
        <v>1</v>
      </c>
      <c r="K49" s="45" t="s">
        <v>18</v>
      </c>
      <c r="L49" s="44"/>
      <c r="M49" s="46" t="s">
        <v>18</v>
      </c>
      <c r="N49" s="46"/>
      <c r="O49" s="45">
        <v>9</v>
      </c>
      <c r="P49" s="44"/>
      <c r="Q49" s="45">
        <v>199</v>
      </c>
      <c r="R49" s="44"/>
      <c r="S49" s="45">
        <v>2283</v>
      </c>
      <c r="T49" s="45">
        <v>6</v>
      </c>
      <c r="U49" s="44"/>
      <c r="V49" s="44">
        <v>139</v>
      </c>
      <c r="W49" s="45">
        <v>2774</v>
      </c>
      <c r="X49" s="44"/>
      <c r="Y49" s="44">
        <v>2</v>
      </c>
      <c r="Z49" s="44" t="s">
        <v>18</v>
      </c>
      <c r="AA49" s="46" t="s">
        <v>18</v>
      </c>
      <c r="AB49" s="46"/>
      <c r="AC49" s="44">
        <v>6</v>
      </c>
      <c r="AD49" s="44">
        <v>42</v>
      </c>
      <c r="AE49" s="45">
        <v>453</v>
      </c>
      <c r="AF49" s="44"/>
    </row>
    <row r="50" spans="1:32" ht="15.75" customHeight="1">
      <c r="A50" s="47" t="str">
        <f>+"　　"&amp;15</f>
        <v>　　15</v>
      </c>
      <c r="B50" s="44">
        <v>15</v>
      </c>
      <c r="C50" s="44">
        <v>270</v>
      </c>
      <c r="D50" s="44">
        <v>6077</v>
      </c>
      <c r="E50" s="46">
        <v>21</v>
      </c>
      <c r="F50" s="46"/>
      <c r="G50" s="44">
        <v>293</v>
      </c>
      <c r="H50" s="46">
        <v>2845</v>
      </c>
      <c r="I50" s="46"/>
      <c r="J50" s="44">
        <v>5</v>
      </c>
      <c r="K50" s="45">
        <v>14</v>
      </c>
      <c r="L50" s="44"/>
      <c r="M50" s="46">
        <v>58</v>
      </c>
      <c r="N50" s="46"/>
      <c r="O50" s="45">
        <v>14</v>
      </c>
      <c r="P50" s="44"/>
      <c r="Q50" s="45">
        <v>186</v>
      </c>
      <c r="R50" s="44"/>
      <c r="S50" s="45">
        <v>2410</v>
      </c>
      <c r="T50" s="45">
        <v>6</v>
      </c>
      <c r="U50" s="44"/>
      <c r="V50" s="44">
        <v>128</v>
      </c>
      <c r="W50" s="45">
        <v>2357</v>
      </c>
      <c r="X50" s="44"/>
      <c r="Y50" s="44">
        <v>2</v>
      </c>
      <c r="Z50" s="44" t="s">
        <v>18</v>
      </c>
      <c r="AA50" s="46" t="s">
        <v>18</v>
      </c>
      <c r="AB50" s="46"/>
      <c r="AC50" s="44">
        <v>10</v>
      </c>
      <c r="AD50" s="44">
        <v>51</v>
      </c>
      <c r="AE50" s="45">
        <v>450</v>
      </c>
      <c r="AF50" s="44"/>
    </row>
    <row r="51" spans="1:32" ht="15.75" customHeight="1">
      <c r="A51" s="47" t="str">
        <f>+"　　"&amp;16</f>
        <v>　　16</v>
      </c>
      <c r="B51" s="44">
        <v>9</v>
      </c>
      <c r="C51" s="44">
        <v>116</v>
      </c>
      <c r="D51" s="44" t="s">
        <v>18</v>
      </c>
      <c r="E51" s="46">
        <v>13</v>
      </c>
      <c r="F51" s="46"/>
      <c r="G51" s="44">
        <v>106</v>
      </c>
      <c r="H51" s="46">
        <v>1024</v>
      </c>
      <c r="I51" s="46"/>
      <c r="J51" s="44">
        <v>1</v>
      </c>
      <c r="K51" s="45">
        <v>5</v>
      </c>
      <c r="L51" s="44"/>
      <c r="M51" s="46" t="s">
        <v>18</v>
      </c>
      <c r="N51" s="46"/>
      <c r="O51" s="45">
        <v>12</v>
      </c>
      <c r="P51" s="44"/>
      <c r="Q51" s="45">
        <v>128</v>
      </c>
      <c r="R51" s="44"/>
      <c r="S51" s="45" t="s">
        <v>18</v>
      </c>
      <c r="T51" s="45">
        <v>3</v>
      </c>
      <c r="U51" s="44"/>
      <c r="V51" s="44">
        <v>22</v>
      </c>
      <c r="W51" s="45" t="s">
        <v>18</v>
      </c>
      <c r="X51" s="44"/>
      <c r="Y51" s="44" t="s">
        <v>17</v>
      </c>
      <c r="Z51" s="44" t="s">
        <v>17</v>
      </c>
      <c r="AA51" s="46" t="s">
        <v>20</v>
      </c>
      <c r="AB51" s="46"/>
      <c r="AC51" s="44">
        <v>4</v>
      </c>
      <c r="AD51" s="44">
        <v>37</v>
      </c>
      <c r="AE51" s="45">
        <v>364</v>
      </c>
      <c r="AF51" s="44"/>
    </row>
    <row r="52" spans="1:32" ht="15.75" customHeight="1">
      <c r="A52" s="47" t="str">
        <f>+"　　"&amp;17</f>
        <v>　　17</v>
      </c>
      <c r="B52" s="44"/>
      <c r="C52" s="44"/>
      <c r="D52" s="44"/>
      <c r="E52" s="46"/>
      <c r="F52" s="46"/>
      <c r="G52" s="44"/>
      <c r="H52" s="46"/>
      <c r="I52" s="46"/>
      <c r="J52" s="44"/>
      <c r="K52" s="45"/>
      <c r="L52" s="44"/>
      <c r="M52" s="46"/>
      <c r="N52" s="46"/>
      <c r="O52" s="45"/>
      <c r="P52" s="44"/>
      <c r="Q52" s="45"/>
      <c r="R52" s="44"/>
      <c r="S52" s="45"/>
      <c r="T52" s="45"/>
      <c r="U52" s="44"/>
      <c r="V52" s="44"/>
      <c r="W52" s="45"/>
      <c r="X52" s="44"/>
      <c r="Y52" s="44"/>
      <c r="Z52" s="44"/>
      <c r="AA52" s="46"/>
      <c r="AB52" s="46"/>
      <c r="AC52" s="44"/>
      <c r="AD52" s="44"/>
      <c r="AE52" s="45"/>
      <c r="AF52" s="44"/>
    </row>
    <row r="53" spans="1:32" ht="9" customHeight="1">
      <c r="A53" s="2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3.5">
      <c r="A55" s="61" t="s">
        <v>38</v>
      </c>
      <c r="B55" s="61"/>
      <c r="C55" s="6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3.5">
      <c r="A56" s="61" t="s">
        <v>39</v>
      </c>
      <c r="B56" s="61"/>
      <c r="C56" s="61"/>
      <c r="D56" s="61"/>
      <c r="E56" s="61"/>
      <c r="F56" s="61"/>
      <c r="G56" s="61"/>
      <c r="H56" s="61"/>
      <c r="I56" s="61"/>
      <c r="J56" s="6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3.5">
      <c r="A57" s="61" t="s">
        <v>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3.5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</sheetData>
  <mergeCells count="247">
    <mergeCell ref="G5:Z5"/>
    <mergeCell ref="M37:N37"/>
    <mergeCell ref="M36:N36"/>
    <mergeCell ref="K37:L37"/>
    <mergeCell ref="AA30:AB30"/>
    <mergeCell ref="AA31:AB31"/>
    <mergeCell ref="AA32:AB32"/>
    <mergeCell ref="AA33:AB33"/>
    <mergeCell ref="M32:N32"/>
    <mergeCell ref="M33:N33"/>
    <mergeCell ref="M34:N34"/>
    <mergeCell ref="A56:J56"/>
    <mergeCell ref="E42:F43"/>
    <mergeCell ref="E35:F35"/>
    <mergeCell ref="E36:F36"/>
    <mergeCell ref="E37:F37"/>
    <mergeCell ref="J41:N41"/>
    <mergeCell ref="M43:N43"/>
    <mergeCell ref="M52:N52"/>
    <mergeCell ref="M51:N51"/>
    <mergeCell ref="M50:N50"/>
    <mergeCell ref="E31:F31"/>
    <mergeCell ref="E32:F32"/>
    <mergeCell ref="E33:F33"/>
    <mergeCell ref="AA34:AB34"/>
    <mergeCell ref="E34:F34"/>
    <mergeCell ref="O31:P31"/>
    <mergeCell ref="O32:P32"/>
    <mergeCell ref="O33:P33"/>
    <mergeCell ref="O34:P34"/>
    <mergeCell ref="K33:L33"/>
    <mergeCell ref="J42:J43"/>
    <mergeCell ref="H36:I36"/>
    <mergeCell ref="K36:L36"/>
    <mergeCell ref="H37:I37"/>
    <mergeCell ref="H42:I42"/>
    <mergeCell ref="H43:I43"/>
    <mergeCell ref="H32:I32"/>
    <mergeCell ref="H35:I35"/>
    <mergeCell ref="K32:L32"/>
    <mergeCell ref="K34:L34"/>
    <mergeCell ref="K35:L35"/>
    <mergeCell ref="H33:I33"/>
    <mergeCell ref="H34:I34"/>
    <mergeCell ref="M22:N22"/>
    <mergeCell ref="H31:I31"/>
    <mergeCell ref="M31:N31"/>
    <mergeCell ref="K30:L30"/>
    <mergeCell ref="K31:L31"/>
    <mergeCell ref="M21:N21"/>
    <mergeCell ref="K21:L21"/>
    <mergeCell ref="K22:L22"/>
    <mergeCell ref="H30:I30"/>
    <mergeCell ref="M30:N30"/>
    <mergeCell ref="E26:I26"/>
    <mergeCell ref="E30:F30"/>
    <mergeCell ref="J27:J28"/>
    <mergeCell ref="M27:N27"/>
    <mergeCell ref="M28:N28"/>
    <mergeCell ref="O21:P21"/>
    <mergeCell ref="O22:P22"/>
    <mergeCell ref="O19:P19"/>
    <mergeCell ref="O20:P20"/>
    <mergeCell ref="AA52:AB52"/>
    <mergeCell ref="AA22:AB22"/>
    <mergeCell ref="AA20:AB20"/>
    <mergeCell ref="W20:X20"/>
    <mergeCell ref="AA27:AB27"/>
    <mergeCell ref="AA28:AB28"/>
    <mergeCell ref="Y26:AB26"/>
    <mergeCell ref="AA21:AB21"/>
    <mergeCell ref="W22:X22"/>
    <mergeCell ref="AA35:AB35"/>
    <mergeCell ref="AC41:AF41"/>
    <mergeCell ref="V27:V28"/>
    <mergeCell ref="O30:P30"/>
    <mergeCell ref="O35:P35"/>
    <mergeCell ref="O36:P36"/>
    <mergeCell ref="O37:P37"/>
    <mergeCell ref="O41:P41"/>
    <mergeCell ref="AA36:AB36"/>
    <mergeCell ref="Y41:AB41"/>
    <mergeCell ref="T36:U36"/>
    <mergeCell ref="AC26:AE26"/>
    <mergeCell ref="AE28:AF28"/>
    <mergeCell ref="AC27:AC28"/>
    <mergeCell ref="AE27:AF27"/>
    <mergeCell ref="AA17:AB17"/>
    <mergeCell ref="AA18:AB18"/>
    <mergeCell ref="AA19:AB19"/>
    <mergeCell ref="O42:P43"/>
    <mergeCell ref="T26:X26"/>
    <mergeCell ref="T27:U28"/>
    <mergeCell ref="T20:U20"/>
    <mergeCell ref="T21:U21"/>
    <mergeCell ref="T22:U22"/>
    <mergeCell ref="O17:P17"/>
    <mergeCell ref="B11:D11"/>
    <mergeCell ref="W17:X17"/>
    <mergeCell ref="W18:X18"/>
    <mergeCell ref="W19:X19"/>
    <mergeCell ref="O18:P18"/>
    <mergeCell ref="T18:U18"/>
    <mergeCell ref="T19:U19"/>
    <mergeCell ref="M17:N17"/>
    <mergeCell ref="O11:P11"/>
    <mergeCell ref="M12:N12"/>
    <mergeCell ref="W21:X21"/>
    <mergeCell ref="A1:B1"/>
    <mergeCell ref="M19:N19"/>
    <mergeCell ref="M20:N20"/>
    <mergeCell ref="K17:L17"/>
    <mergeCell ref="K18:L18"/>
    <mergeCell ref="K19:L19"/>
    <mergeCell ref="K20:L20"/>
    <mergeCell ref="A10:B10"/>
    <mergeCell ref="T15:U15"/>
    <mergeCell ref="Y12:Y13"/>
    <mergeCell ref="M18:N18"/>
    <mergeCell ref="W16:X16"/>
    <mergeCell ref="W15:X15"/>
    <mergeCell ref="T17:U17"/>
    <mergeCell ref="O15:P15"/>
    <mergeCell ref="O16:P16"/>
    <mergeCell ref="T16:U16"/>
    <mergeCell ref="M15:N15"/>
    <mergeCell ref="O12:P13"/>
    <mergeCell ref="K16:L16"/>
    <mergeCell ref="J11:N11"/>
    <mergeCell ref="J12:J13"/>
    <mergeCell ref="H12:I12"/>
    <mergeCell ref="M16:N16"/>
    <mergeCell ref="M13:N13"/>
    <mergeCell ref="E11:I11"/>
    <mergeCell ref="E12:F13"/>
    <mergeCell ref="K15:L15"/>
    <mergeCell ref="AC11:AF11"/>
    <mergeCell ref="Q11:S11"/>
    <mergeCell ref="AA15:AB15"/>
    <mergeCell ref="AA16:AB16"/>
    <mergeCell ref="T12:U13"/>
    <mergeCell ref="W12:X12"/>
    <mergeCell ref="W13:X13"/>
    <mergeCell ref="Z12:Z13"/>
    <mergeCell ref="T11:X11"/>
    <mergeCell ref="V12:V13"/>
    <mergeCell ref="B12:B13"/>
    <mergeCell ref="C12:C13"/>
    <mergeCell ref="G12:G13"/>
    <mergeCell ref="AE12:AF12"/>
    <mergeCell ref="AE13:AF13"/>
    <mergeCell ref="AC12:AC13"/>
    <mergeCell ref="AD12:AD13"/>
    <mergeCell ref="K12:L13"/>
    <mergeCell ref="H13:I13"/>
    <mergeCell ref="AA12:AB12"/>
    <mergeCell ref="AD1:AE1"/>
    <mergeCell ref="Q41:S41"/>
    <mergeCell ref="Q26:S26"/>
    <mergeCell ref="AD27:AD28"/>
    <mergeCell ref="Y27:Y28"/>
    <mergeCell ref="Z27:Z28"/>
    <mergeCell ref="AC10:AE10"/>
    <mergeCell ref="Q12:R13"/>
    <mergeCell ref="Y11:AB11"/>
    <mergeCell ref="AA13:AB13"/>
    <mergeCell ref="C27:C28"/>
    <mergeCell ref="B26:D26"/>
    <mergeCell ref="B27:B28"/>
    <mergeCell ref="J26:N26"/>
    <mergeCell ref="G27:G28"/>
    <mergeCell ref="H27:I27"/>
    <mergeCell ref="H28:I28"/>
    <mergeCell ref="E27:F28"/>
    <mergeCell ref="K27:L28"/>
    <mergeCell ref="O26:P26"/>
    <mergeCell ref="O27:P28"/>
    <mergeCell ref="Q36:R36"/>
    <mergeCell ref="Q30:R30"/>
    <mergeCell ref="Q31:R31"/>
    <mergeCell ref="Q32:R32"/>
    <mergeCell ref="Q33:R33"/>
    <mergeCell ref="Q34:R34"/>
    <mergeCell ref="Q35:R35"/>
    <mergeCell ref="Q27:R28"/>
    <mergeCell ref="H52:I52"/>
    <mergeCell ref="W27:X27"/>
    <mergeCell ref="W28:X28"/>
    <mergeCell ref="K42:L43"/>
    <mergeCell ref="M42:N42"/>
    <mergeCell ref="Q42:R43"/>
    <mergeCell ref="T42:U43"/>
    <mergeCell ref="V42:V43"/>
    <mergeCell ref="T41:X41"/>
    <mergeCell ref="M35:N35"/>
    <mergeCell ref="B41:D41"/>
    <mergeCell ref="B42:B43"/>
    <mergeCell ref="C42:C43"/>
    <mergeCell ref="G42:G43"/>
    <mergeCell ref="E41:I41"/>
    <mergeCell ref="AA49:AB49"/>
    <mergeCell ref="AA50:AB50"/>
    <mergeCell ref="AA51:AB51"/>
    <mergeCell ref="AA42:AB42"/>
    <mergeCell ref="AA43:AB43"/>
    <mergeCell ref="AA45:AB45"/>
    <mergeCell ref="AA46:AB46"/>
    <mergeCell ref="AA47:AB47"/>
    <mergeCell ref="AA48:AB48"/>
    <mergeCell ref="M45:N45"/>
    <mergeCell ref="M48:N48"/>
    <mergeCell ref="M49:N49"/>
    <mergeCell ref="H45:I45"/>
    <mergeCell ref="H46:I46"/>
    <mergeCell ref="H47:I47"/>
    <mergeCell ref="H48:I48"/>
    <mergeCell ref="M46:N46"/>
    <mergeCell ref="M47:N47"/>
    <mergeCell ref="AE43:AF43"/>
    <mergeCell ref="Z42:Z43"/>
    <mergeCell ref="AC42:AC43"/>
    <mergeCell ref="AD42:AD43"/>
    <mergeCell ref="AE42:AF42"/>
    <mergeCell ref="Y42:Y43"/>
    <mergeCell ref="W42:X42"/>
    <mergeCell ref="W43:X43"/>
    <mergeCell ref="A57:M57"/>
    <mergeCell ref="A58:M58"/>
    <mergeCell ref="E49:F49"/>
    <mergeCell ref="E50:F50"/>
    <mergeCell ref="E51:F51"/>
    <mergeCell ref="E52:F52"/>
    <mergeCell ref="A55:C55"/>
    <mergeCell ref="H50:I50"/>
    <mergeCell ref="H49:I49"/>
    <mergeCell ref="H51:I51"/>
    <mergeCell ref="E45:F45"/>
    <mergeCell ref="E46:F46"/>
    <mergeCell ref="E47:F47"/>
    <mergeCell ref="E48:F48"/>
    <mergeCell ref="T37:U37"/>
    <mergeCell ref="T30:U30"/>
    <mergeCell ref="T31:U31"/>
    <mergeCell ref="T32:U32"/>
    <mergeCell ref="T33:U33"/>
    <mergeCell ref="T34:U34"/>
    <mergeCell ref="T35:U3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2008-01-28T02:43:36Z</cp:lastPrinted>
  <dcterms:created xsi:type="dcterms:W3CDTF">2008-01-28T02:37:34Z</dcterms:created>
  <dcterms:modified xsi:type="dcterms:W3CDTF">2008-01-28T02:43:38Z</dcterms:modified>
  <cp:category/>
  <cp:version/>
  <cp:contentType/>
  <cp:contentStatus/>
</cp:coreProperties>
</file>