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49表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<sst xmlns="http://schemas.openxmlformats.org/spreadsheetml/2006/main" count="71" uniqueCount="22">
  <si>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総数</t>
  </si>
  <si>
    <t>その他</t>
  </si>
  <si>
    <t>平成13年</t>
  </si>
  <si>
    <t>-</t>
  </si>
  <si>
    <t>第１４９表　　　公共賃貸</t>
  </si>
  <si>
    <t>住宅戸数の推移</t>
  </si>
  <si>
    <t>（各年年度末現在）</t>
  </si>
  <si>
    <t>年次</t>
  </si>
  <si>
    <t>市営住宅</t>
  </si>
  <si>
    <t>東京都住宅供給</t>
  </si>
  <si>
    <t>独立行政法人</t>
  </si>
  <si>
    <t>公営住宅</t>
  </si>
  <si>
    <t>改良住宅</t>
  </si>
  <si>
    <t>公社住宅</t>
  </si>
  <si>
    <t>都市再生機構</t>
  </si>
  <si>
    <t>木造</t>
  </si>
  <si>
    <t>耐火</t>
  </si>
  <si>
    <t>資料　：都都市整備局都営住宅経営部資産活用課・住宅政策推進部地域住宅課</t>
  </si>
  <si>
    <t>注）市営住宅は公営住宅の改正（平成8年）の伴い、平成１０年度から公営住宅法の適用を</t>
  </si>
  <si>
    <t xml:space="preserve">     受けている｢高齢者住宅（借上げ）｣である。</t>
  </si>
  <si>
    <t xml:space="preserve">       東京都住宅供給公社、独立行政法人都市再生機構</t>
  </si>
  <si>
    <t>都営住宅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</si>
</sst>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0" xfId="17" applyFont="1" applyBorder="1" applyAlignment="1">
      <alignment horizontal="right"/>
    </xf>
    <xf numFmtId="38" fontId="4" fillId="0" borderId="3" xfId="17" applyFont="1" applyBorder="1" applyAlignment="1">
      <alignment/>
    </xf>
    <xf numFmtId="0" fontId="0" fillId="0" borderId="0" xfId="0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distributed" vertical="top"/>
    </xf>
    <xf numFmtId="38" fontId="4" fillId="0" borderId="0" xfId="17" applyFont="1" applyBorder="1" applyAlignment="1">
      <alignment horizontal="center" vertical="center"/>
    </xf>
    <xf numFmtId="38" fontId="4" fillId="0" borderId="4" xfId="17" applyFont="1" applyBorder="1" applyAlignment="1">
      <alignment/>
    </xf>
    <xf numFmtId="38" fontId="4" fillId="0" borderId="0" xfId="17" applyFont="1" applyAlignment="1">
      <alignment/>
    </xf>
    <xf numFmtId="38" fontId="4" fillId="0" borderId="5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center"/>
    </xf>
    <xf numFmtId="38" fontId="4" fillId="0" borderId="4" xfId="17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Border="1" applyAlignment="1">
      <alignment horizontal="center" vertical="center"/>
    </xf>
    <xf numFmtId="38" fontId="4" fillId="0" borderId="6" xfId="17" applyFont="1" applyBorder="1" applyAlignment="1">
      <alignment horizontal="distributed"/>
    </xf>
    <xf numFmtId="38" fontId="4" fillId="0" borderId="5" xfId="17" applyFont="1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7" xfId="17" applyFont="1" applyBorder="1" applyAlignment="1">
      <alignment horizontal="distributed" vertical="top"/>
    </xf>
    <xf numFmtId="38" fontId="4" fillId="0" borderId="1" xfId="17" applyFont="1" applyBorder="1" applyAlignment="1">
      <alignment horizontal="distributed" vertical="top"/>
    </xf>
    <xf numFmtId="38" fontId="4" fillId="0" borderId="3" xfId="17" applyFont="1" applyBorder="1" applyAlignment="1">
      <alignment horizontal="distributed" vertical="top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0" xfId="17" applyFont="1" applyAlignment="1">
      <alignment horizontal="left"/>
    </xf>
    <xf numFmtId="38" fontId="4" fillId="0" borderId="0" xfId="17" applyFont="1" applyBorder="1" applyAlignment="1">
      <alignment horizontal="center"/>
    </xf>
    <xf numFmtId="38" fontId="4" fillId="0" borderId="11" xfId="17" applyFont="1" applyBorder="1" applyAlignment="1">
      <alignment horizontal="center"/>
    </xf>
    <xf numFmtId="38" fontId="4" fillId="0" borderId="12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5" fillId="0" borderId="0" xfId="0" applyFont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11" xfId="17" applyFont="1" applyBorder="1" applyAlignment="1">
      <alignment horizontal="distributed"/>
    </xf>
    <xf numFmtId="38" fontId="4" fillId="0" borderId="5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center" vertical="center"/>
    </xf>
    <xf numFmtId="38" fontId="4" fillId="0" borderId="12" xfId="17" applyFont="1" applyBorder="1" applyAlignment="1">
      <alignment horizontal="distributed" vertical="top"/>
    </xf>
    <xf numFmtId="38" fontId="4" fillId="0" borderId="0" xfId="17" applyFont="1" applyBorder="1" applyAlignment="1">
      <alignment horizontal="distributed" vertical="top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tabSelected="1" workbookViewId="0" topLeftCell="B1">
      <selection activeCell="AH19" sqref="AH19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4.875" style="0" customWidth="1"/>
    <col min="4" max="4" width="2.00390625" style="0" customWidth="1"/>
    <col min="5" max="5" width="1.4921875" style="0" customWidth="1"/>
    <col min="6" max="6" width="2.875" style="0" customWidth="1"/>
    <col min="7" max="7" width="3.375" style="0" customWidth="1"/>
    <col min="8" max="8" width="2.00390625" style="0" customWidth="1"/>
    <col min="9" max="9" width="2.875" style="0" customWidth="1"/>
    <col min="10" max="10" width="3.125" style="0" customWidth="1"/>
    <col min="11" max="11" width="2.875" style="0" customWidth="1"/>
    <col min="12" max="12" width="1.4921875" style="0" customWidth="1"/>
    <col min="13" max="13" width="3.375" style="0" customWidth="1"/>
    <col min="14" max="14" width="4.2539062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2.375" style="0" customWidth="1"/>
    <col min="19" max="19" width="3.75390625" style="0" customWidth="1"/>
    <col min="20" max="20" width="1.4921875" style="0" customWidth="1"/>
    <col min="21" max="21" width="2.375" style="0" customWidth="1"/>
    <col min="22" max="22" width="2.875" style="0" customWidth="1"/>
    <col min="23" max="23" width="1.625" style="0" customWidth="1"/>
    <col min="24" max="24" width="2.00390625" style="0" customWidth="1"/>
    <col min="25" max="25" width="2.375" style="0" customWidth="1"/>
    <col min="26" max="26" width="2.00390625" style="0" customWidth="1"/>
    <col min="27" max="27" width="3.75390625" style="0" customWidth="1"/>
    <col min="28" max="28" width="2.00390625" style="0" customWidth="1"/>
    <col min="29" max="29" width="0.875" style="0" customWidth="1"/>
    <col min="30" max="30" width="2.00390625" style="0" customWidth="1"/>
    <col min="31" max="31" width="2.75390625" style="0" customWidth="1"/>
    <col min="32" max="32" width="5.00390625" style="0" customWidth="1"/>
    <col min="33" max="33" width="1.4921875" style="0" customWidth="1"/>
    <col min="34" max="34" width="2.875" style="0" customWidth="1"/>
    <col min="35" max="35" width="6.875" style="0" customWidth="1"/>
    <col min="36" max="36" width="2.00390625" style="0" customWidth="1"/>
    <col min="37" max="37" width="5.125" style="0" customWidth="1"/>
    <col min="38" max="38" width="2.00390625" style="0" customWidth="1"/>
    <col min="39" max="39" width="5.125" style="0" customWidth="1"/>
    <col min="40" max="40" width="2.00390625" style="0" customWidth="1"/>
    <col min="41" max="41" width="6.125" style="0" customWidth="1"/>
    <col min="42" max="42" width="2.125" style="0" customWidth="1"/>
    <col min="43" max="43" width="5.125" style="0" customWidth="1"/>
    <col min="44" max="44" width="2.00390625" style="0" customWidth="1"/>
    <col min="45" max="45" width="5.125" style="0" customWidth="1"/>
    <col min="46" max="46" width="2.875" style="0" customWidth="1"/>
    <col min="47" max="47" width="4.50390625" style="0" customWidth="1"/>
    <col min="48" max="48" width="6.625" style="0" customWidth="1"/>
    <col min="49" max="49" width="2.875" style="0" customWidth="1"/>
    <col min="50" max="50" width="3.75390625" style="0" customWidth="1"/>
    <col min="51" max="51" width="1.875" style="0" customWidth="1"/>
    <col min="52" max="52" width="1.625" style="0" customWidth="1"/>
    <col min="53" max="53" width="1.4921875" style="0" customWidth="1"/>
    <col min="54" max="54" width="6.00390625" style="0" customWidth="1"/>
    <col min="55" max="56" width="2.00390625" style="0" customWidth="1"/>
    <col min="57" max="57" width="4.25390625" style="0" customWidth="1"/>
    <col min="58" max="58" width="3.375" style="0" customWidth="1"/>
    <col min="59" max="59" width="4.625" style="0" customWidth="1"/>
    <col min="60" max="60" width="2.875" style="0" customWidth="1"/>
  </cols>
  <sheetData>
    <row r="1" spans="1:60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</row>
    <row r="3" spans="19:45" ht="14.25">
      <c r="S3" s="37" t="s">
        <v>4</v>
      </c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I3" s="37" t="s">
        <v>5</v>
      </c>
      <c r="AJ3" s="37"/>
      <c r="AK3" s="37"/>
      <c r="AL3" s="37"/>
      <c r="AM3" s="37"/>
      <c r="AN3" s="37"/>
      <c r="AO3" s="37"/>
      <c r="AP3" s="37"/>
      <c r="AQ3" s="37"/>
      <c r="AR3" s="37"/>
      <c r="AS3" s="37"/>
    </row>
    <row r="5" spans="34:60" ht="13.5"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6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44" t="s">
        <v>6</v>
      </c>
      <c r="AV6" s="44"/>
      <c r="AW6" s="45"/>
      <c r="AX6" s="45"/>
      <c r="AY6" s="45"/>
      <c r="AZ6" s="45"/>
      <c r="BA6" s="45"/>
      <c r="BB6" s="7"/>
      <c r="BC6" s="7"/>
      <c r="BD6" s="7"/>
      <c r="BE6" s="7"/>
      <c r="BF6" s="7"/>
      <c r="BG6" s="7"/>
      <c r="BH6" s="7"/>
    </row>
    <row r="7" spans="1:60" ht="27.75" customHeight="1">
      <c r="A7" s="40" t="s">
        <v>7</v>
      </c>
      <c r="B7" s="18"/>
      <c r="C7" s="51" t="s">
        <v>0</v>
      </c>
      <c r="D7" s="40"/>
      <c r="E7" s="40"/>
      <c r="F7" s="40"/>
      <c r="G7" s="40"/>
      <c r="H7" s="40"/>
      <c r="I7" s="40"/>
      <c r="J7" s="18"/>
      <c r="K7" s="29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1"/>
      <c r="AN7" s="29" t="s">
        <v>8</v>
      </c>
      <c r="AO7" s="30"/>
      <c r="AP7" s="30"/>
      <c r="AQ7" s="30"/>
      <c r="AR7" s="30"/>
      <c r="AS7" s="31"/>
      <c r="AT7" s="23" t="s">
        <v>9</v>
      </c>
      <c r="AU7" s="24"/>
      <c r="AV7" s="24"/>
      <c r="AW7" s="25"/>
      <c r="AX7" s="23" t="s">
        <v>10</v>
      </c>
      <c r="AY7" s="24"/>
      <c r="AZ7" s="24"/>
      <c r="BA7" s="24"/>
      <c r="BB7" s="24"/>
      <c r="BC7" s="24"/>
      <c r="BD7" s="10"/>
      <c r="BE7" s="10"/>
      <c r="BF7" s="10"/>
      <c r="BG7" s="10"/>
      <c r="BH7" s="4"/>
    </row>
    <row r="8" spans="1:60" ht="27.75" customHeight="1">
      <c r="A8" s="19"/>
      <c r="B8" s="41"/>
      <c r="C8" s="52"/>
      <c r="D8" s="42"/>
      <c r="E8" s="42"/>
      <c r="F8" s="42"/>
      <c r="G8" s="42"/>
      <c r="H8" s="42"/>
      <c r="I8" s="42"/>
      <c r="J8" s="43"/>
      <c r="K8" s="29" t="s">
        <v>0</v>
      </c>
      <c r="L8" s="30"/>
      <c r="M8" s="30"/>
      <c r="N8" s="30"/>
      <c r="O8" s="30"/>
      <c r="P8" s="30"/>
      <c r="Q8" s="31"/>
      <c r="R8" s="29" t="s">
        <v>11</v>
      </c>
      <c r="S8" s="30"/>
      <c r="T8" s="30"/>
      <c r="U8" s="30"/>
      <c r="V8" s="30"/>
      <c r="W8" s="30"/>
      <c r="X8" s="30"/>
      <c r="Y8" s="30"/>
      <c r="Z8" s="31"/>
      <c r="AA8" s="29" t="s">
        <v>12</v>
      </c>
      <c r="AB8" s="30"/>
      <c r="AC8" s="30"/>
      <c r="AD8" s="30"/>
      <c r="AE8" s="30"/>
      <c r="AF8" s="30"/>
      <c r="AG8" s="31"/>
      <c r="AH8" s="29" t="s">
        <v>1</v>
      </c>
      <c r="AI8" s="30"/>
      <c r="AJ8" s="30"/>
      <c r="AK8" s="30"/>
      <c r="AL8" s="30"/>
      <c r="AM8" s="31"/>
      <c r="AN8" s="29" t="s">
        <v>11</v>
      </c>
      <c r="AO8" s="30"/>
      <c r="AP8" s="30"/>
      <c r="AQ8" s="30"/>
      <c r="AR8" s="30"/>
      <c r="AS8" s="31"/>
      <c r="AT8" s="26" t="s">
        <v>13</v>
      </c>
      <c r="AU8" s="27"/>
      <c r="AV8" s="27"/>
      <c r="AW8" s="28"/>
      <c r="AX8" s="47" t="s">
        <v>14</v>
      </c>
      <c r="AY8" s="48"/>
      <c r="AZ8" s="48"/>
      <c r="BA8" s="48"/>
      <c r="BB8" s="48"/>
      <c r="BC8" s="48"/>
      <c r="BD8" s="11"/>
      <c r="BE8" s="11"/>
      <c r="BF8" s="11"/>
      <c r="BG8" s="11"/>
      <c r="BH8" s="4"/>
    </row>
    <row r="9" spans="1:60" ht="27.75" customHeight="1">
      <c r="A9" s="42"/>
      <c r="B9" s="43"/>
      <c r="C9" s="29" t="s">
        <v>0</v>
      </c>
      <c r="D9" s="30"/>
      <c r="E9" s="31"/>
      <c r="F9" s="29" t="s">
        <v>15</v>
      </c>
      <c r="G9" s="31"/>
      <c r="H9" s="53" t="s">
        <v>16</v>
      </c>
      <c r="I9" s="54"/>
      <c r="J9" s="55"/>
      <c r="K9" s="29" t="s">
        <v>0</v>
      </c>
      <c r="L9" s="30"/>
      <c r="M9" s="31"/>
      <c r="N9" s="29" t="s">
        <v>15</v>
      </c>
      <c r="O9" s="31"/>
      <c r="P9" s="29" t="s">
        <v>16</v>
      </c>
      <c r="Q9" s="31"/>
      <c r="R9" s="29" t="s">
        <v>0</v>
      </c>
      <c r="S9" s="30"/>
      <c r="T9" s="31"/>
      <c r="U9" s="29" t="s">
        <v>15</v>
      </c>
      <c r="V9" s="31"/>
      <c r="W9" s="29" t="s">
        <v>16</v>
      </c>
      <c r="X9" s="30"/>
      <c r="Y9" s="30"/>
      <c r="Z9" s="31"/>
      <c r="AA9" s="29" t="s">
        <v>0</v>
      </c>
      <c r="AB9" s="30"/>
      <c r="AC9" s="31"/>
      <c r="AD9" s="29" t="s">
        <v>15</v>
      </c>
      <c r="AE9" s="31"/>
      <c r="AF9" s="29" t="s">
        <v>16</v>
      </c>
      <c r="AG9" s="30"/>
      <c r="AH9" s="29" t="s">
        <v>0</v>
      </c>
      <c r="AI9" s="30"/>
      <c r="AJ9" s="31"/>
      <c r="AK9" s="5" t="s">
        <v>15</v>
      </c>
      <c r="AL9" s="29" t="s">
        <v>16</v>
      </c>
      <c r="AM9" s="31"/>
      <c r="AN9" s="29" t="s">
        <v>0</v>
      </c>
      <c r="AO9" s="30"/>
      <c r="AP9" s="31"/>
      <c r="AQ9" s="5" t="s">
        <v>15</v>
      </c>
      <c r="AR9" s="29" t="s">
        <v>16</v>
      </c>
      <c r="AS9" s="31"/>
      <c r="AT9" s="29" t="s">
        <v>16</v>
      </c>
      <c r="AU9" s="30"/>
      <c r="AV9" s="30"/>
      <c r="AW9" s="31"/>
      <c r="AX9" s="49" t="s">
        <v>16</v>
      </c>
      <c r="AY9" s="50"/>
      <c r="AZ9" s="50"/>
      <c r="BA9" s="50"/>
      <c r="BB9" s="50"/>
      <c r="BC9" s="50"/>
      <c r="BD9" s="12"/>
      <c r="BE9" s="12"/>
      <c r="BF9" s="46"/>
      <c r="BG9" s="46"/>
      <c r="BH9" s="4"/>
    </row>
    <row r="10" spans="1:60" ht="9" customHeight="1">
      <c r="A10" s="3"/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4"/>
      <c r="AX10" s="15"/>
      <c r="AY10" s="15"/>
      <c r="AZ10" s="15"/>
      <c r="BA10" s="15"/>
      <c r="BB10" s="15"/>
      <c r="BC10" s="15"/>
      <c r="BD10" s="16"/>
      <c r="BE10" s="16"/>
      <c r="BF10" s="2"/>
      <c r="BG10" s="2"/>
      <c r="BH10" s="3"/>
    </row>
    <row r="11" spans="1:60" ht="15.75" customHeight="1">
      <c r="A11" s="38" t="s">
        <v>2</v>
      </c>
      <c r="B11" s="39"/>
      <c r="C11" s="35">
        <f>K11+AO11</f>
        <v>1416</v>
      </c>
      <c r="D11" s="21"/>
      <c r="E11" s="21"/>
      <c r="F11" s="21" t="s">
        <v>3</v>
      </c>
      <c r="G11" s="21"/>
      <c r="H11" s="21">
        <f>P11+AR11</f>
        <v>1416</v>
      </c>
      <c r="I11" s="21"/>
      <c r="J11" s="21"/>
      <c r="K11" s="21">
        <f>+R11+AA11+AH11</f>
        <v>1406</v>
      </c>
      <c r="L11" s="21"/>
      <c r="M11" s="21"/>
      <c r="N11" s="21" t="s">
        <v>3</v>
      </c>
      <c r="O11" s="21"/>
      <c r="P11" s="21">
        <f>+W11+AF11+AL11</f>
        <v>1406</v>
      </c>
      <c r="Q11" s="21"/>
      <c r="R11" s="20">
        <f>+W11</f>
        <v>1040</v>
      </c>
      <c r="S11" s="20"/>
      <c r="T11" s="6"/>
      <c r="U11" s="21" t="s">
        <v>3</v>
      </c>
      <c r="V11" s="21"/>
      <c r="W11" s="20">
        <v>1040</v>
      </c>
      <c r="X11" s="20"/>
      <c r="Y11" s="20"/>
      <c r="Z11" s="6"/>
      <c r="AA11" s="21">
        <f>+AF11</f>
        <v>220</v>
      </c>
      <c r="AB11" s="21"/>
      <c r="AC11" s="21"/>
      <c r="AD11" s="21" t="s">
        <v>3</v>
      </c>
      <c r="AE11" s="21"/>
      <c r="AF11" s="21">
        <v>220</v>
      </c>
      <c r="AG11" s="21"/>
      <c r="AH11" s="21">
        <f>+AL11</f>
        <v>146</v>
      </c>
      <c r="AI11" s="21"/>
      <c r="AJ11" s="3"/>
      <c r="AK11" s="6" t="s">
        <v>3</v>
      </c>
      <c r="AL11" s="21">
        <v>146</v>
      </c>
      <c r="AM11" s="21"/>
      <c r="AN11" s="3"/>
      <c r="AO11" s="3">
        <f>+AR11</f>
        <v>10</v>
      </c>
      <c r="AP11" s="3"/>
      <c r="AQ11" s="6" t="s">
        <v>3</v>
      </c>
      <c r="AR11" s="21">
        <v>10</v>
      </c>
      <c r="AS11" s="21"/>
      <c r="AT11" s="21">
        <v>1734</v>
      </c>
      <c r="AU11" s="21"/>
      <c r="AV11" s="21"/>
      <c r="AW11" s="21"/>
      <c r="AX11" s="22">
        <v>1402</v>
      </c>
      <c r="AY11" s="22"/>
      <c r="AZ11" s="22"/>
      <c r="BA11" s="22"/>
      <c r="BB11" s="22"/>
      <c r="BC11" s="22"/>
      <c r="BD11" s="17"/>
      <c r="BE11" s="17"/>
      <c r="BF11" s="17"/>
      <c r="BG11" s="17"/>
      <c r="BH11" s="6"/>
    </row>
    <row r="12" spans="1:60" ht="15.75" customHeight="1">
      <c r="A12" s="33" t="str">
        <f>+"     "&amp;14</f>
        <v>     14</v>
      </c>
      <c r="B12" s="34"/>
      <c r="C12" s="35">
        <f>K12+AO12</f>
        <v>1416</v>
      </c>
      <c r="D12" s="21"/>
      <c r="E12" s="21"/>
      <c r="F12" s="21" t="s">
        <v>3</v>
      </c>
      <c r="G12" s="21"/>
      <c r="H12" s="21">
        <f>P12+AR12</f>
        <v>1416</v>
      </c>
      <c r="I12" s="21"/>
      <c r="J12" s="21"/>
      <c r="K12" s="21">
        <f>+R12+AA12+AH12</f>
        <v>1406</v>
      </c>
      <c r="L12" s="21"/>
      <c r="M12" s="21"/>
      <c r="N12" s="21" t="s">
        <v>3</v>
      </c>
      <c r="O12" s="21"/>
      <c r="P12" s="21">
        <f>+W12+AF12+AL12</f>
        <v>1406</v>
      </c>
      <c r="Q12" s="21"/>
      <c r="R12" s="20">
        <f>+W12</f>
        <v>1040</v>
      </c>
      <c r="S12" s="20"/>
      <c r="T12" s="6"/>
      <c r="U12" s="21" t="s">
        <v>3</v>
      </c>
      <c r="V12" s="21"/>
      <c r="W12" s="20">
        <v>1040</v>
      </c>
      <c r="X12" s="20"/>
      <c r="Y12" s="20"/>
      <c r="Z12" s="6"/>
      <c r="AA12" s="21">
        <f>+AF12</f>
        <v>220</v>
      </c>
      <c r="AB12" s="21"/>
      <c r="AC12" s="21"/>
      <c r="AD12" s="21" t="s">
        <v>3</v>
      </c>
      <c r="AE12" s="21"/>
      <c r="AF12" s="21">
        <v>220</v>
      </c>
      <c r="AG12" s="21"/>
      <c r="AH12" s="21">
        <f>+AL12</f>
        <v>146</v>
      </c>
      <c r="AI12" s="21"/>
      <c r="AJ12" s="3"/>
      <c r="AK12" s="6" t="s">
        <v>3</v>
      </c>
      <c r="AL12" s="21">
        <v>146</v>
      </c>
      <c r="AM12" s="21"/>
      <c r="AN12" s="3"/>
      <c r="AO12" s="3">
        <f>+AR12</f>
        <v>10</v>
      </c>
      <c r="AP12" s="3"/>
      <c r="AQ12" s="6" t="s">
        <v>3</v>
      </c>
      <c r="AR12" s="21">
        <v>10</v>
      </c>
      <c r="AS12" s="21"/>
      <c r="AT12" s="21">
        <v>1734</v>
      </c>
      <c r="AU12" s="21"/>
      <c r="AV12" s="21"/>
      <c r="AW12" s="21"/>
      <c r="AX12" s="22">
        <v>1402</v>
      </c>
      <c r="AY12" s="22"/>
      <c r="AZ12" s="22"/>
      <c r="BA12" s="22"/>
      <c r="BB12" s="22"/>
      <c r="BC12" s="22"/>
      <c r="BD12" s="17"/>
      <c r="BE12" s="17"/>
      <c r="BF12" s="17"/>
      <c r="BG12" s="17"/>
      <c r="BH12" s="6"/>
    </row>
    <row r="13" spans="1:60" ht="15.75" customHeight="1">
      <c r="A13" s="33" t="str">
        <f>+"     "&amp;15</f>
        <v>     15</v>
      </c>
      <c r="B13" s="34"/>
      <c r="C13" s="35">
        <f>K13+AO13</f>
        <v>1415</v>
      </c>
      <c r="D13" s="21"/>
      <c r="E13" s="21"/>
      <c r="F13" s="21" t="s">
        <v>3</v>
      </c>
      <c r="G13" s="21"/>
      <c r="H13" s="21">
        <f>P13+AR13</f>
        <v>1415</v>
      </c>
      <c r="I13" s="21"/>
      <c r="J13" s="21"/>
      <c r="K13" s="21">
        <f>+R13+AA13+AH13</f>
        <v>1405</v>
      </c>
      <c r="L13" s="21"/>
      <c r="M13" s="21"/>
      <c r="N13" s="21" t="s">
        <v>3</v>
      </c>
      <c r="O13" s="21"/>
      <c r="P13" s="21">
        <f>+W13+AF13+AL13</f>
        <v>1405</v>
      </c>
      <c r="Q13" s="21"/>
      <c r="R13" s="20">
        <f>+W13</f>
        <v>1039</v>
      </c>
      <c r="S13" s="20"/>
      <c r="T13" s="6"/>
      <c r="U13" s="21" t="s">
        <v>3</v>
      </c>
      <c r="V13" s="21"/>
      <c r="W13" s="20">
        <v>1039</v>
      </c>
      <c r="X13" s="20"/>
      <c r="Y13" s="20"/>
      <c r="Z13" s="6"/>
      <c r="AA13" s="21">
        <f>+AF13</f>
        <v>220</v>
      </c>
      <c r="AB13" s="21"/>
      <c r="AC13" s="21"/>
      <c r="AD13" s="21" t="s">
        <v>3</v>
      </c>
      <c r="AE13" s="21"/>
      <c r="AF13" s="21">
        <v>220</v>
      </c>
      <c r="AG13" s="21"/>
      <c r="AH13" s="21">
        <f>+AL13</f>
        <v>146</v>
      </c>
      <c r="AI13" s="21"/>
      <c r="AJ13" s="3"/>
      <c r="AK13" s="6" t="s">
        <v>3</v>
      </c>
      <c r="AL13" s="21">
        <v>146</v>
      </c>
      <c r="AM13" s="21"/>
      <c r="AN13" s="3"/>
      <c r="AO13" s="3">
        <f>+AR13</f>
        <v>10</v>
      </c>
      <c r="AP13" s="3"/>
      <c r="AQ13" s="6" t="s">
        <v>3</v>
      </c>
      <c r="AR13" s="21">
        <v>10</v>
      </c>
      <c r="AS13" s="21"/>
      <c r="AT13" s="21">
        <v>1719</v>
      </c>
      <c r="AU13" s="21"/>
      <c r="AV13" s="21"/>
      <c r="AW13" s="21"/>
      <c r="AX13" s="22">
        <v>1402</v>
      </c>
      <c r="AY13" s="22"/>
      <c r="AZ13" s="22"/>
      <c r="BA13" s="22"/>
      <c r="BB13" s="22"/>
      <c r="BC13" s="22"/>
      <c r="BD13" s="17"/>
      <c r="BE13" s="17"/>
      <c r="BF13" s="17"/>
      <c r="BG13" s="17"/>
      <c r="BH13" s="6"/>
    </row>
    <row r="14" spans="1:60" ht="15.75" customHeight="1">
      <c r="A14" s="33" t="str">
        <f>+"     "&amp;16</f>
        <v>     16</v>
      </c>
      <c r="B14" s="34"/>
      <c r="C14" s="35">
        <f>K14+AO14</f>
        <v>1395</v>
      </c>
      <c r="D14" s="21"/>
      <c r="E14" s="21"/>
      <c r="F14" s="21" t="s">
        <v>3</v>
      </c>
      <c r="G14" s="21"/>
      <c r="H14" s="21">
        <f>P14+AR14</f>
        <v>1395</v>
      </c>
      <c r="I14" s="21"/>
      <c r="J14" s="21"/>
      <c r="K14" s="21">
        <f>+R14+AA14+AH14</f>
        <v>1385</v>
      </c>
      <c r="L14" s="21"/>
      <c r="M14" s="21"/>
      <c r="N14" s="21" t="s">
        <v>3</v>
      </c>
      <c r="O14" s="21"/>
      <c r="P14" s="21">
        <f>+W14+AF14+AL14</f>
        <v>1385</v>
      </c>
      <c r="Q14" s="21"/>
      <c r="R14" s="20">
        <f>+W14</f>
        <v>1020</v>
      </c>
      <c r="S14" s="20"/>
      <c r="T14" s="6"/>
      <c r="U14" s="21" t="s">
        <v>3</v>
      </c>
      <c r="V14" s="21"/>
      <c r="W14" s="20">
        <v>1020</v>
      </c>
      <c r="X14" s="20"/>
      <c r="Y14" s="20"/>
      <c r="Z14" s="6"/>
      <c r="AA14" s="21">
        <f>+AF14</f>
        <v>219</v>
      </c>
      <c r="AB14" s="21"/>
      <c r="AC14" s="21"/>
      <c r="AD14" s="21" t="s">
        <v>3</v>
      </c>
      <c r="AE14" s="21"/>
      <c r="AF14" s="21">
        <v>219</v>
      </c>
      <c r="AG14" s="21"/>
      <c r="AH14" s="21">
        <f>+AL14</f>
        <v>146</v>
      </c>
      <c r="AI14" s="21"/>
      <c r="AJ14" s="3"/>
      <c r="AK14" s="6" t="s">
        <v>3</v>
      </c>
      <c r="AL14" s="21">
        <v>146</v>
      </c>
      <c r="AM14" s="21"/>
      <c r="AN14" s="3"/>
      <c r="AO14" s="3">
        <f>+AR14</f>
        <v>10</v>
      </c>
      <c r="AP14" s="3"/>
      <c r="AQ14" s="6" t="s">
        <v>3</v>
      </c>
      <c r="AR14" s="21">
        <v>10</v>
      </c>
      <c r="AS14" s="21"/>
      <c r="AT14" s="21">
        <v>1719</v>
      </c>
      <c r="AU14" s="21"/>
      <c r="AV14" s="21"/>
      <c r="AW14" s="21"/>
      <c r="AX14" s="22">
        <v>1402</v>
      </c>
      <c r="AY14" s="22"/>
      <c r="AZ14" s="22"/>
      <c r="BA14" s="22"/>
      <c r="BB14" s="22"/>
      <c r="BC14" s="22"/>
      <c r="BD14" s="17"/>
      <c r="BE14" s="17"/>
      <c r="BF14" s="17"/>
      <c r="BG14" s="17"/>
      <c r="BH14" s="6"/>
    </row>
    <row r="15" spans="1:60" ht="15.75" customHeight="1">
      <c r="A15" s="33" t="str">
        <f>+"     "&amp;17</f>
        <v>     17</v>
      </c>
      <c r="B15" s="34"/>
      <c r="C15" s="35">
        <f>K15+AO15</f>
        <v>1362</v>
      </c>
      <c r="D15" s="21"/>
      <c r="E15" s="21"/>
      <c r="F15" s="21" t="s">
        <v>3</v>
      </c>
      <c r="G15" s="21"/>
      <c r="H15" s="21">
        <f>P15+AR15</f>
        <v>1362</v>
      </c>
      <c r="I15" s="21"/>
      <c r="J15" s="21"/>
      <c r="K15" s="21">
        <f>+R15+AA15+AH15</f>
        <v>1352</v>
      </c>
      <c r="L15" s="21"/>
      <c r="M15" s="21"/>
      <c r="N15" s="21" t="s">
        <v>3</v>
      </c>
      <c r="O15" s="21"/>
      <c r="P15" s="21">
        <f>+W15+AF15+AL15</f>
        <v>1352</v>
      </c>
      <c r="Q15" s="21"/>
      <c r="R15" s="20">
        <v>995</v>
      </c>
      <c r="S15" s="20"/>
      <c r="T15" s="6"/>
      <c r="U15" s="21" t="s">
        <v>3</v>
      </c>
      <c r="V15" s="21"/>
      <c r="W15" s="20">
        <v>995</v>
      </c>
      <c r="X15" s="20"/>
      <c r="Y15" s="20"/>
      <c r="Z15" s="6"/>
      <c r="AA15" s="21">
        <v>211</v>
      </c>
      <c r="AB15" s="21"/>
      <c r="AC15" s="21"/>
      <c r="AD15" s="21" t="s">
        <v>3</v>
      </c>
      <c r="AE15" s="21"/>
      <c r="AF15" s="21">
        <v>211</v>
      </c>
      <c r="AG15" s="21"/>
      <c r="AH15" s="21">
        <v>146</v>
      </c>
      <c r="AI15" s="21"/>
      <c r="AJ15" s="3"/>
      <c r="AK15" s="6" t="s">
        <v>3</v>
      </c>
      <c r="AL15" s="21">
        <v>146</v>
      </c>
      <c r="AM15" s="21"/>
      <c r="AN15" s="3"/>
      <c r="AO15" s="3">
        <f>+AR15</f>
        <v>10</v>
      </c>
      <c r="AP15" s="3"/>
      <c r="AQ15" s="6" t="s">
        <v>3</v>
      </c>
      <c r="AR15" s="21">
        <v>10</v>
      </c>
      <c r="AS15" s="21"/>
      <c r="AT15" s="21">
        <v>1719</v>
      </c>
      <c r="AU15" s="21"/>
      <c r="AV15" s="21"/>
      <c r="AW15" s="21"/>
      <c r="AX15" s="22">
        <v>1402</v>
      </c>
      <c r="AY15" s="22"/>
      <c r="AZ15" s="22"/>
      <c r="BA15" s="22"/>
      <c r="BB15" s="22"/>
      <c r="BC15" s="22"/>
      <c r="BD15" s="17"/>
      <c r="BE15" s="17"/>
      <c r="BF15" s="17"/>
      <c r="BG15" s="17"/>
      <c r="BH15" s="6"/>
    </row>
    <row r="16" spans="1:60" ht="9" customHeight="1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2"/>
      <c r="BE16" s="2"/>
      <c r="BF16" s="2"/>
      <c r="BG16" s="2"/>
      <c r="BH16" s="3"/>
    </row>
    <row r="17" spans="1:60" ht="13.5">
      <c r="A17" s="15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13.5">
      <c r="A18" s="36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7"/>
      <c r="P18" s="17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13.5">
      <c r="A19" s="32" t="s">
        <v>18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3.5">
      <c r="A20" s="32" t="s">
        <v>19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</sheetData>
  <mergeCells count="128">
    <mergeCell ref="AF14:AG14"/>
    <mergeCell ref="AF15:AG15"/>
    <mergeCell ref="H9:J9"/>
    <mergeCell ref="N9:O9"/>
    <mergeCell ref="AF9:AG9"/>
    <mergeCell ref="AA8:AG8"/>
    <mergeCell ref="AA9:AC9"/>
    <mergeCell ref="AD9:AE9"/>
    <mergeCell ref="K7:AM7"/>
    <mergeCell ref="R9:T9"/>
    <mergeCell ref="BF9:BG9"/>
    <mergeCell ref="AX8:BC8"/>
    <mergeCell ref="AX9:BC9"/>
    <mergeCell ref="AL9:AM9"/>
    <mergeCell ref="AH8:AM8"/>
    <mergeCell ref="AR9:AS9"/>
    <mergeCell ref="AN9:AP9"/>
    <mergeCell ref="AN8:AS8"/>
    <mergeCell ref="AL15:AM15"/>
    <mergeCell ref="AR15:AS15"/>
    <mergeCell ref="AL14:AM14"/>
    <mergeCell ref="AU6:BA6"/>
    <mergeCell ref="AR14:AS14"/>
    <mergeCell ref="AL13:AM13"/>
    <mergeCell ref="AL11:AM11"/>
    <mergeCell ref="AR13:AS13"/>
    <mergeCell ref="AL12:AM12"/>
    <mergeCell ref="AR12:AS12"/>
    <mergeCell ref="A7:B9"/>
    <mergeCell ref="C9:E9"/>
    <mergeCell ref="F9:G9"/>
    <mergeCell ref="AH15:AI15"/>
    <mergeCell ref="AH14:AI14"/>
    <mergeCell ref="AH11:AI11"/>
    <mergeCell ref="AH13:AI13"/>
    <mergeCell ref="AH12:AI12"/>
    <mergeCell ref="C7:J8"/>
    <mergeCell ref="AF11:AG11"/>
    <mergeCell ref="A20:M20"/>
    <mergeCell ref="A11:B11"/>
    <mergeCell ref="A12:B12"/>
    <mergeCell ref="A13:B13"/>
    <mergeCell ref="F11:G11"/>
    <mergeCell ref="C14:E14"/>
    <mergeCell ref="C12:E12"/>
    <mergeCell ref="AD14:AE14"/>
    <mergeCell ref="P13:Q13"/>
    <mergeCell ref="H13:J13"/>
    <mergeCell ref="AA12:AC12"/>
    <mergeCell ref="P12:Q12"/>
    <mergeCell ref="H12:J12"/>
    <mergeCell ref="AA15:AC15"/>
    <mergeCell ref="H15:J15"/>
    <mergeCell ref="AD15:AE15"/>
    <mergeCell ref="AA13:AC13"/>
    <mergeCell ref="K14:M14"/>
    <mergeCell ref="W14:Y14"/>
    <mergeCell ref="U13:V13"/>
    <mergeCell ref="U14:V14"/>
    <mergeCell ref="P14:Q14"/>
    <mergeCell ref="AA14:AC14"/>
    <mergeCell ref="C11:E11"/>
    <mergeCell ref="H11:J11"/>
    <mergeCell ref="K11:M11"/>
    <mergeCell ref="AA11:AC11"/>
    <mergeCell ref="U11:V11"/>
    <mergeCell ref="P11:Q11"/>
    <mergeCell ref="AN7:AS7"/>
    <mergeCell ref="AI3:AS3"/>
    <mergeCell ref="P9:Q9"/>
    <mergeCell ref="K8:Q8"/>
    <mergeCell ref="R8:Z8"/>
    <mergeCell ref="W9:Z9"/>
    <mergeCell ref="U9:V9"/>
    <mergeCell ref="AH9:AJ9"/>
    <mergeCell ref="S3:AF3"/>
    <mergeCell ref="K9:M9"/>
    <mergeCell ref="N11:O11"/>
    <mergeCell ref="N12:O12"/>
    <mergeCell ref="F13:G13"/>
    <mergeCell ref="F14:G14"/>
    <mergeCell ref="F12:G12"/>
    <mergeCell ref="H14:J14"/>
    <mergeCell ref="K12:M12"/>
    <mergeCell ref="K13:M13"/>
    <mergeCell ref="A14:B14"/>
    <mergeCell ref="N13:O13"/>
    <mergeCell ref="N14:O14"/>
    <mergeCell ref="N15:O15"/>
    <mergeCell ref="C13:E13"/>
    <mergeCell ref="A19:W19"/>
    <mergeCell ref="A15:B15"/>
    <mergeCell ref="C15:E15"/>
    <mergeCell ref="U15:V15"/>
    <mergeCell ref="K15:M15"/>
    <mergeCell ref="A18:N18"/>
    <mergeCell ref="P15:Q15"/>
    <mergeCell ref="R15:S15"/>
    <mergeCell ref="W15:Y15"/>
    <mergeCell ref="F15:G15"/>
    <mergeCell ref="AX14:BC14"/>
    <mergeCell ref="AX15:BC15"/>
    <mergeCell ref="AT7:AW7"/>
    <mergeCell ref="AT8:AW8"/>
    <mergeCell ref="AT9:AW9"/>
    <mergeCell ref="AX7:BC7"/>
    <mergeCell ref="AX11:BC11"/>
    <mergeCell ref="AX12:BC12"/>
    <mergeCell ref="AX13:BC13"/>
    <mergeCell ref="AT11:AW11"/>
    <mergeCell ref="AT14:AW14"/>
    <mergeCell ref="AT15:AW15"/>
    <mergeCell ref="R11:S11"/>
    <mergeCell ref="R12:S12"/>
    <mergeCell ref="R13:S13"/>
    <mergeCell ref="R14:S14"/>
    <mergeCell ref="AD13:AE13"/>
    <mergeCell ref="W13:Y13"/>
    <mergeCell ref="AD11:AE11"/>
    <mergeCell ref="U12:V12"/>
    <mergeCell ref="W11:Y11"/>
    <mergeCell ref="W12:Y12"/>
    <mergeCell ref="AT12:AW12"/>
    <mergeCell ref="AT13:AW13"/>
    <mergeCell ref="AD12:AE12"/>
    <mergeCell ref="AR11:AS11"/>
    <mergeCell ref="AF12:AG12"/>
    <mergeCell ref="AF13:AG13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2008-01-28T06:37:16Z</dcterms:modified>
  <cp:category/>
  <cp:version/>
  <cp:contentType/>
  <cp:contentStatus/>
</cp:coreProperties>
</file>