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<sst xmlns="http://schemas.openxmlformats.org/spreadsheetml/2006/main" count="18" uniqueCount="17">
  <si>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第８表　年次別月次別降雨量</t>
  </si>
  <si>
    <t>単位：mm</t>
  </si>
  <si>
    <t>月  次</t>
  </si>
  <si>
    <t>平成１２年</t>
  </si>
  <si>
    <t>平成１３年</t>
  </si>
  <si>
    <t>平成１４年</t>
  </si>
  <si>
    <t>平成１５年</t>
  </si>
  <si>
    <t>総  量</t>
  </si>
  <si>
    <t>1月</t>
  </si>
  <si>
    <t>平成１６年</t>
  </si>
  <si>
    <t>平成１７年</t>
  </si>
  <si>
    <t>平成１８年</t>
  </si>
  <si>
    <t>平成１９年</t>
  </si>
  <si>
    <t>１月</t>
  </si>
  <si>
    <t>資料：稲城消防署</t>
  </si>
  <si>
    <t>注）降雪量は算入されていない。</t>
  </si>
  <si>
    <t>月  次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</si>
</sst>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3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186" fontId="4" fillId="0" borderId="7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183" fontId="6" fillId="0" borderId="7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/>
    </xf>
    <xf numFmtId="183" fontId="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186" fontId="4" fillId="0" borderId="7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183" fontId="6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K8" sqref="K8"/>
    </sheetView>
  </sheetViews>
  <sheetFormatPr defaultColWidth="9.00390625" defaultRowHeight="13.5"/>
  <cols>
    <col min="1" max="1" width="9.625" style="0" customWidth="1"/>
    <col min="2" max="2" width="2.875" style="0" customWidth="1"/>
    <col min="3" max="3" width="5.125" style="0" customWidth="1"/>
    <col min="4" max="4" width="2.875" style="0" customWidth="1"/>
    <col min="5" max="5" width="5.125" style="0" customWidth="1"/>
    <col min="6" max="6" width="7.125" style="0" customWidth="1"/>
    <col min="7" max="7" width="3.125" style="0" customWidth="1"/>
    <col min="8" max="8" width="5.125" style="0" customWidth="1"/>
    <col min="9" max="9" width="7.125" style="0" customWidth="1"/>
    <col min="10" max="10" width="3.125" style="0" customWidth="1"/>
    <col min="11" max="11" width="5.125" style="0" customWidth="1"/>
    <col min="12" max="12" width="7.125" style="0" customWidth="1"/>
    <col min="13" max="13" width="3.125" style="0" customWidth="1"/>
    <col min="14" max="14" width="5.125" style="0" customWidth="1"/>
    <col min="15" max="15" width="7.125" style="0" customWidth="1"/>
    <col min="16" max="16" width="3.125" style="0" customWidth="1"/>
  </cols>
  <sheetData>
    <row r="1" spans="1:6" ht="13.5">
      <c r="A1" s="44"/>
      <c r="B1" s="44"/>
      <c r="C1" s="44"/>
      <c r="D1" s="44"/>
      <c r="E1" s="44"/>
      <c r="F1" s="44"/>
    </row>
    <row r="5" spans="6:12" ht="14.25">
      <c r="F5" s="45" t="s">
        <v>0</v>
      </c>
      <c r="G5" s="45"/>
      <c r="H5" s="45"/>
      <c r="I5" s="45"/>
      <c r="J5" s="45"/>
      <c r="K5" s="45"/>
      <c r="L5" s="45"/>
    </row>
    <row r="8" spans="2:4" ht="13.5">
      <c r="B8" s="40" t="s">
        <v>1</v>
      </c>
      <c r="C8" s="40"/>
      <c r="D8" s="40"/>
    </row>
    <row r="9" spans="1:17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</row>
    <row r="10" spans="1:17" ht="13.5">
      <c r="A10" s="1"/>
      <c r="B10" s="1"/>
      <c r="C10" s="1"/>
      <c r="D10" s="3"/>
      <c r="E10" s="1"/>
      <c r="F10" s="1"/>
      <c r="G10" s="3"/>
      <c r="H10" s="1"/>
      <c r="I10" s="1"/>
      <c r="J10" s="3"/>
      <c r="K10" s="1"/>
      <c r="L10" s="1"/>
      <c r="M10" s="3"/>
      <c r="N10" s="4"/>
      <c r="O10" s="4"/>
      <c r="P10" s="4"/>
      <c r="Q10" s="5"/>
    </row>
    <row r="11" spans="1:17" ht="13.5" customHeight="1">
      <c r="A11" s="1"/>
      <c r="B11" s="1"/>
      <c r="C11" s="1" t="s">
        <v>2</v>
      </c>
      <c r="D11" s="6"/>
      <c r="E11" s="32" t="s">
        <v>3</v>
      </c>
      <c r="F11" s="38"/>
      <c r="G11" s="34"/>
      <c r="H11" s="32" t="s">
        <v>4</v>
      </c>
      <c r="I11" s="38"/>
      <c r="J11" s="38"/>
      <c r="K11" s="32" t="s">
        <v>5</v>
      </c>
      <c r="L11" s="38"/>
      <c r="M11" s="38"/>
      <c r="N11" s="32" t="s">
        <v>6</v>
      </c>
      <c r="O11" s="38"/>
      <c r="P11" s="38"/>
      <c r="Q11" s="5"/>
    </row>
    <row r="12" spans="1:17" ht="13.5">
      <c r="A12" s="1"/>
      <c r="B12" s="2"/>
      <c r="C12" s="2"/>
      <c r="D12" s="7"/>
      <c r="E12" s="2"/>
      <c r="F12" s="2"/>
      <c r="G12" s="7"/>
      <c r="H12" s="2"/>
      <c r="I12" s="2"/>
      <c r="J12" s="7"/>
      <c r="K12" s="8"/>
      <c r="L12" s="2"/>
      <c r="M12" s="7"/>
      <c r="N12" s="2"/>
      <c r="O12" s="2"/>
      <c r="P12" s="2"/>
      <c r="Q12" s="5"/>
    </row>
    <row r="13" spans="1:17" ht="9" customHeight="1">
      <c r="A13" s="1"/>
      <c r="B13" s="1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</row>
    <row r="14" spans="1:17" ht="15.75" customHeight="1">
      <c r="A14" s="1"/>
      <c r="B14" s="1"/>
      <c r="C14" s="9" t="s">
        <v>7</v>
      </c>
      <c r="D14" s="10"/>
      <c r="E14" s="37">
        <f>SUM(E16:F27)</f>
        <v>1373.5</v>
      </c>
      <c r="F14" s="37"/>
      <c r="G14" s="12"/>
      <c r="H14" s="37">
        <f>SUM(H16:I27)</f>
        <v>1521</v>
      </c>
      <c r="I14" s="37"/>
      <c r="J14" s="12"/>
      <c r="K14" s="37">
        <f>SUM(K16:L27)</f>
        <v>1438</v>
      </c>
      <c r="L14" s="37"/>
      <c r="M14" s="13"/>
      <c r="N14" s="37">
        <f>SUM(N16:O27)</f>
        <v>1624.5</v>
      </c>
      <c r="O14" s="37"/>
      <c r="P14" s="14"/>
      <c r="Q14" s="13"/>
    </row>
    <row r="15" spans="1:17" ht="15.75" customHeight="1">
      <c r="A15" s="1"/>
      <c r="B15" s="1"/>
      <c r="C15" s="5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5"/>
      <c r="P15" s="15"/>
      <c r="Q15" s="13"/>
    </row>
    <row r="16" spans="1:17" ht="15.75" customHeight="1">
      <c r="A16" s="1"/>
      <c r="B16" s="1"/>
      <c r="C16" s="16" t="s">
        <v>8</v>
      </c>
      <c r="D16" s="6"/>
      <c r="E16" s="41">
        <v>30.5</v>
      </c>
      <c r="F16" s="42"/>
      <c r="G16" s="17"/>
      <c r="H16" s="43">
        <v>127.5</v>
      </c>
      <c r="I16" s="43"/>
      <c r="J16" s="17"/>
      <c r="K16" s="31">
        <v>85.5</v>
      </c>
      <c r="L16" s="31"/>
      <c r="M16" s="17"/>
      <c r="N16" s="31">
        <v>78.5</v>
      </c>
      <c r="O16" s="31"/>
      <c r="P16" s="15"/>
      <c r="Q16" s="13"/>
    </row>
    <row r="17" spans="1:17" ht="15.75" customHeight="1">
      <c r="A17" s="1"/>
      <c r="B17" s="18"/>
      <c r="C17" s="19" t="str">
        <f>+"  "&amp;2</f>
        <v>  2</v>
      </c>
      <c r="D17" s="20"/>
      <c r="E17" s="41">
        <v>4</v>
      </c>
      <c r="F17" s="42"/>
      <c r="G17" s="21"/>
      <c r="H17" s="43">
        <v>21</v>
      </c>
      <c r="I17" s="43"/>
      <c r="J17" s="21"/>
      <c r="K17" s="31">
        <v>20</v>
      </c>
      <c r="L17" s="31"/>
      <c r="M17" s="21"/>
      <c r="N17" s="31">
        <v>37.5</v>
      </c>
      <c r="O17" s="31"/>
      <c r="P17" s="22"/>
      <c r="Q17" s="13"/>
    </row>
    <row r="18" spans="1:17" ht="15.75" customHeight="1">
      <c r="A18" s="1"/>
      <c r="B18" s="18"/>
      <c r="C18" s="19" t="str">
        <f>+"  "&amp;3</f>
        <v>  3</v>
      </c>
      <c r="D18" s="20"/>
      <c r="E18" s="41">
        <v>125</v>
      </c>
      <c r="F18" s="42"/>
      <c r="G18" s="23"/>
      <c r="H18" s="43">
        <v>91.5</v>
      </c>
      <c r="I18" s="43"/>
      <c r="J18" s="23"/>
      <c r="K18" s="31">
        <v>112</v>
      </c>
      <c r="L18" s="31"/>
      <c r="M18" s="23"/>
      <c r="N18" s="31">
        <v>139</v>
      </c>
      <c r="O18" s="31"/>
      <c r="P18" s="22"/>
      <c r="Q18" s="13"/>
    </row>
    <row r="19" spans="1:17" ht="15.75" customHeight="1">
      <c r="A19" s="1"/>
      <c r="B19" s="18"/>
      <c r="C19" s="19" t="str">
        <f>+"  "&amp;4</f>
        <v>  4</v>
      </c>
      <c r="D19" s="20"/>
      <c r="E19" s="41">
        <v>190</v>
      </c>
      <c r="F19" s="42"/>
      <c r="G19" s="23"/>
      <c r="H19" s="43">
        <v>35.5</v>
      </c>
      <c r="I19" s="43"/>
      <c r="J19" s="23"/>
      <c r="K19" s="31">
        <v>58</v>
      </c>
      <c r="L19" s="31"/>
      <c r="M19" s="23"/>
      <c r="N19" s="31">
        <v>104.5</v>
      </c>
      <c r="O19" s="31"/>
      <c r="P19" s="22"/>
      <c r="Q19" s="13"/>
    </row>
    <row r="20" spans="1:17" ht="15.75" customHeight="1">
      <c r="A20" s="1"/>
      <c r="B20" s="18"/>
      <c r="C20" s="19" t="str">
        <f>+"  "&amp;5</f>
        <v>  5</v>
      </c>
      <c r="D20" s="20"/>
      <c r="E20" s="41">
        <v>56</v>
      </c>
      <c r="F20" s="42"/>
      <c r="G20" s="23"/>
      <c r="H20" s="43">
        <v>212</v>
      </c>
      <c r="I20" s="43"/>
      <c r="J20" s="23"/>
      <c r="K20" s="31">
        <v>94</v>
      </c>
      <c r="L20" s="31"/>
      <c r="M20" s="23"/>
      <c r="N20" s="31">
        <v>144</v>
      </c>
      <c r="O20" s="31"/>
      <c r="P20" s="22"/>
      <c r="Q20" s="13"/>
    </row>
    <row r="21" spans="1:17" ht="15.75" customHeight="1">
      <c r="A21" s="1"/>
      <c r="B21" s="18"/>
      <c r="C21" s="19" t="str">
        <f>+"  "&amp;6</f>
        <v>  6</v>
      </c>
      <c r="D21" s="20"/>
      <c r="E21" s="41">
        <v>196</v>
      </c>
      <c r="F21" s="42"/>
      <c r="G21" s="23"/>
      <c r="H21" s="43">
        <v>79.5</v>
      </c>
      <c r="I21" s="43"/>
      <c r="J21" s="23"/>
      <c r="K21" s="31">
        <v>177.5</v>
      </c>
      <c r="L21" s="31"/>
      <c r="M21" s="23"/>
      <c r="N21" s="31">
        <v>108.5</v>
      </c>
      <c r="O21" s="31"/>
      <c r="P21" s="22"/>
      <c r="Q21" s="13"/>
    </row>
    <row r="22" spans="1:17" ht="15.75" customHeight="1">
      <c r="A22" s="1"/>
      <c r="B22" s="18"/>
      <c r="C22" s="19" t="str">
        <f>+"  "&amp;7</f>
        <v>  7</v>
      </c>
      <c r="D22" s="20"/>
      <c r="E22" s="41">
        <v>159</v>
      </c>
      <c r="F22" s="42"/>
      <c r="G22" s="23"/>
      <c r="H22" s="43">
        <v>40</v>
      </c>
      <c r="I22" s="43"/>
      <c r="J22" s="23"/>
      <c r="K22" s="31">
        <v>139.5</v>
      </c>
      <c r="L22" s="31"/>
      <c r="M22" s="23"/>
      <c r="N22" s="31">
        <v>163</v>
      </c>
      <c r="O22" s="31"/>
      <c r="P22" s="22"/>
      <c r="Q22" s="13"/>
    </row>
    <row r="23" spans="1:17" ht="15.75" customHeight="1">
      <c r="A23" s="1"/>
      <c r="B23" s="18"/>
      <c r="C23" s="19" t="str">
        <f>+"  "&amp;8</f>
        <v>  8</v>
      </c>
      <c r="D23" s="20"/>
      <c r="E23" s="41">
        <v>35.5</v>
      </c>
      <c r="F23" s="42"/>
      <c r="G23" s="23"/>
      <c r="H23" s="43">
        <v>253</v>
      </c>
      <c r="I23" s="43"/>
      <c r="J23" s="23"/>
      <c r="K23" s="31">
        <v>202</v>
      </c>
      <c r="L23" s="31"/>
      <c r="M23" s="23"/>
      <c r="N23" s="31">
        <v>329.5</v>
      </c>
      <c r="O23" s="31"/>
      <c r="P23" s="22"/>
      <c r="Q23" s="13"/>
    </row>
    <row r="24" spans="1:17" ht="15.75" customHeight="1">
      <c r="A24" s="1"/>
      <c r="B24" s="18"/>
      <c r="C24" s="19" t="str">
        <f>+"  "&amp;9</f>
        <v>  9</v>
      </c>
      <c r="D24" s="20"/>
      <c r="E24" s="41">
        <v>289</v>
      </c>
      <c r="F24" s="42"/>
      <c r="G24" s="23"/>
      <c r="H24" s="43">
        <v>269</v>
      </c>
      <c r="I24" s="43"/>
      <c r="J24" s="23"/>
      <c r="K24" s="31">
        <v>209.5</v>
      </c>
      <c r="L24" s="31"/>
      <c r="M24" s="23"/>
      <c r="N24" s="31">
        <v>127</v>
      </c>
      <c r="O24" s="31"/>
      <c r="P24" s="22"/>
      <c r="Q24" s="13"/>
    </row>
    <row r="25" spans="1:17" ht="15.75" customHeight="1">
      <c r="A25" s="1"/>
      <c r="B25" s="18"/>
      <c r="C25" s="19" t="str">
        <f>+" "&amp;10</f>
        <v> 10</v>
      </c>
      <c r="D25" s="20"/>
      <c r="E25" s="41">
        <v>138</v>
      </c>
      <c r="F25" s="42"/>
      <c r="G25" s="23"/>
      <c r="H25" s="43">
        <v>247.5</v>
      </c>
      <c r="I25" s="43"/>
      <c r="J25" s="23"/>
      <c r="K25" s="31">
        <v>229</v>
      </c>
      <c r="L25" s="31"/>
      <c r="M25" s="23"/>
      <c r="N25" s="31">
        <v>139.5</v>
      </c>
      <c r="O25" s="31"/>
      <c r="P25" s="22"/>
      <c r="Q25" s="13"/>
    </row>
    <row r="26" spans="1:17" ht="15.75" customHeight="1">
      <c r="A26" s="1"/>
      <c r="B26" s="18"/>
      <c r="C26" s="19" t="str">
        <f>+" "&amp;11</f>
        <v> 11</v>
      </c>
      <c r="D26" s="20"/>
      <c r="E26" s="41">
        <v>138.5</v>
      </c>
      <c r="F26" s="42"/>
      <c r="G26" s="23"/>
      <c r="H26" s="43">
        <v>122</v>
      </c>
      <c r="I26" s="43"/>
      <c r="J26" s="23"/>
      <c r="K26" s="31">
        <v>25.5</v>
      </c>
      <c r="L26" s="31"/>
      <c r="M26" s="23"/>
      <c r="N26" s="31">
        <v>208.5</v>
      </c>
      <c r="O26" s="31"/>
      <c r="P26" s="22"/>
      <c r="Q26" s="13"/>
    </row>
    <row r="27" spans="1:17" ht="15.75" customHeight="1">
      <c r="A27" s="1"/>
      <c r="B27" s="18"/>
      <c r="C27" s="19" t="str">
        <f>+" "&amp;12</f>
        <v> 12</v>
      </c>
      <c r="D27" s="20"/>
      <c r="E27" s="41">
        <v>12</v>
      </c>
      <c r="F27" s="42"/>
      <c r="G27" s="21"/>
      <c r="H27" s="43">
        <v>22.5</v>
      </c>
      <c r="I27" s="43"/>
      <c r="J27" s="21"/>
      <c r="K27" s="31">
        <v>85.5</v>
      </c>
      <c r="L27" s="31"/>
      <c r="M27" s="21"/>
      <c r="N27" s="31">
        <v>45</v>
      </c>
      <c r="O27" s="31"/>
      <c r="P27" s="22"/>
      <c r="Q27" s="13"/>
    </row>
    <row r="28" spans="1:17" ht="13.5">
      <c r="A28" s="1"/>
      <c r="B28" s="2"/>
      <c r="C28" s="24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1:17" ht="13.5">
      <c r="A29" s="1"/>
      <c r="B29" s="5"/>
      <c r="C29" s="2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3.5">
      <c r="A30" s="1"/>
      <c r="B30" s="5"/>
      <c r="C30" s="2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1:17" ht="13.5">
      <c r="A33" s="1"/>
      <c r="B33" s="1"/>
      <c r="C33" s="1"/>
      <c r="D33" s="6"/>
      <c r="E33" s="1"/>
      <c r="F33" s="1"/>
      <c r="G33" s="6"/>
      <c r="H33" s="1"/>
      <c r="I33" s="1"/>
      <c r="J33" s="6"/>
      <c r="K33" s="1"/>
      <c r="L33" s="1"/>
      <c r="M33" s="6"/>
      <c r="N33" s="26"/>
      <c r="O33" s="5"/>
      <c r="P33" s="5"/>
      <c r="Q33" s="1"/>
    </row>
    <row r="34" spans="1:17" ht="13.5" customHeight="1">
      <c r="A34" s="1"/>
      <c r="B34" s="1"/>
      <c r="C34" s="1" t="s">
        <v>16</v>
      </c>
      <c r="D34" s="6"/>
      <c r="E34" s="32" t="s">
        <v>9</v>
      </c>
      <c r="F34" s="33"/>
      <c r="G34" s="34"/>
      <c r="H34" s="32" t="s">
        <v>10</v>
      </c>
      <c r="I34" s="33"/>
      <c r="J34" s="34"/>
      <c r="K34" s="32" t="s">
        <v>11</v>
      </c>
      <c r="L34" s="33"/>
      <c r="M34" s="38"/>
      <c r="N34" s="32" t="s">
        <v>12</v>
      </c>
      <c r="O34" s="33"/>
      <c r="P34" s="38"/>
      <c r="Q34" s="5"/>
    </row>
    <row r="35" spans="1:17" ht="13.5">
      <c r="A35" s="1"/>
      <c r="B35" s="2"/>
      <c r="C35" s="2"/>
      <c r="D35" s="7"/>
      <c r="E35" s="2"/>
      <c r="F35" s="2"/>
      <c r="G35" s="7"/>
      <c r="H35" s="2"/>
      <c r="I35" s="2"/>
      <c r="J35" s="7"/>
      <c r="K35" s="8"/>
      <c r="L35" s="2"/>
      <c r="M35" s="2"/>
      <c r="N35" s="8"/>
      <c r="O35" s="2"/>
      <c r="P35" s="2"/>
      <c r="Q35" s="1"/>
    </row>
    <row r="36" spans="1:17" ht="13.5">
      <c r="A36" s="1"/>
      <c r="B36" s="1"/>
      <c r="C36" s="4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9" t="s">
        <v>7</v>
      </c>
      <c r="D37" s="10"/>
      <c r="E37" s="35">
        <f>SUM(E39:F50)</f>
        <v>1732</v>
      </c>
      <c r="F37" s="36"/>
      <c r="G37" s="11"/>
      <c r="H37" s="37">
        <f>SUM(H39:I50)</f>
        <v>1388.5</v>
      </c>
      <c r="I37" s="37"/>
      <c r="J37" s="11"/>
      <c r="K37" s="39">
        <f>SUM(K39:L50)</f>
        <v>1741</v>
      </c>
      <c r="L37" s="39"/>
      <c r="M37" s="13"/>
      <c r="N37" s="46">
        <f>SUM(N39:O50)</f>
        <v>1369</v>
      </c>
      <c r="O37" s="46"/>
      <c r="P37" s="13"/>
      <c r="Q37" s="1"/>
    </row>
    <row r="38" spans="1:17" ht="13.5">
      <c r="A38" s="1"/>
      <c r="B38" s="1"/>
      <c r="C38" s="5"/>
      <c r="D38" s="6"/>
      <c r="E38" s="15"/>
      <c r="F38" s="15"/>
      <c r="G38" s="15"/>
      <c r="H38" s="15"/>
      <c r="I38" s="15"/>
      <c r="J38" s="13"/>
      <c r="K38" s="27"/>
      <c r="L38" s="27"/>
      <c r="M38" s="13"/>
      <c r="N38" s="28"/>
      <c r="O38" s="28"/>
      <c r="P38" s="13"/>
      <c r="Q38" s="1"/>
    </row>
    <row r="39" spans="1:17" ht="13.5">
      <c r="A39" s="1"/>
      <c r="B39" s="1"/>
      <c r="C39" s="16" t="s">
        <v>13</v>
      </c>
      <c r="D39" s="6"/>
      <c r="E39" s="30">
        <v>6.5</v>
      </c>
      <c r="F39" s="31"/>
      <c r="G39" s="17"/>
      <c r="H39" s="31">
        <v>67</v>
      </c>
      <c r="I39" s="31"/>
      <c r="J39" s="17"/>
      <c r="K39" s="31">
        <v>59.5</v>
      </c>
      <c r="L39" s="31"/>
      <c r="M39" s="17"/>
      <c r="N39" s="31">
        <v>46.5</v>
      </c>
      <c r="O39" s="31"/>
      <c r="P39" s="13"/>
      <c r="Q39" s="1"/>
    </row>
    <row r="40" spans="1:17" ht="13.5">
      <c r="A40" s="1"/>
      <c r="B40" s="18"/>
      <c r="C40" s="19" t="str">
        <f>+"  "&amp;2</f>
        <v>  2</v>
      </c>
      <c r="D40" s="20"/>
      <c r="E40" s="30">
        <v>23.5</v>
      </c>
      <c r="F40" s="31"/>
      <c r="G40" s="21"/>
      <c r="H40" s="31">
        <v>57.5</v>
      </c>
      <c r="I40" s="31"/>
      <c r="J40" s="21"/>
      <c r="K40" s="31">
        <v>119</v>
      </c>
      <c r="L40" s="31"/>
      <c r="M40" s="21"/>
      <c r="N40" s="31">
        <v>47</v>
      </c>
      <c r="O40" s="31"/>
      <c r="P40" s="29"/>
      <c r="Q40" s="1"/>
    </row>
    <row r="41" spans="1:17" ht="13.5">
      <c r="A41" s="1"/>
      <c r="B41" s="18"/>
      <c r="C41" s="19" t="str">
        <f>+"  "&amp;3</f>
        <v>  3</v>
      </c>
      <c r="D41" s="20"/>
      <c r="E41" s="30">
        <v>115</v>
      </c>
      <c r="F41" s="31"/>
      <c r="G41" s="21"/>
      <c r="H41" s="31">
        <v>63.5</v>
      </c>
      <c r="I41" s="31"/>
      <c r="J41" s="21"/>
      <c r="K41" s="31">
        <v>76.5</v>
      </c>
      <c r="L41" s="31"/>
      <c r="M41" s="21"/>
      <c r="N41" s="31">
        <v>71</v>
      </c>
      <c r="O41" s="31"/>
      <c r="P41" s="29"/>
      <c r="Q41" s="1"/>
    </row>
    <row r="42" spans="1:17" ht="13.5">
      <c r="A42" s="1"/>
      <c r="B42" s="18"/>
      <c r="C42" s="19" t="str">
        <f>+"  "&amp;4</f>
        <v>  4</v>
      </c>
      <c r="D42" s="20"/>
      <c r="E42" s="30">
        <v>67.5</v>
      </c>
      <c r="F42" s="31"/>
      <c r="G42" s="21"/>
      <c r="H42" s="31">
        <v>74.5</v>
      </c>
      <c r="I42" s="31"/>
      <c r="J42" s="21"/>
      <c r="K42" s="31">
        <v>104</v>
      </c>
      <c r="L42" s="31"/>
      <c r="M42" s="21"/>
      <c r="N42" s="31">
        <v>111.5</v>
      </c>
      <c r="O42" s="31"/>
      <c r="P42" s="29"/>
      <c r="Q42" s="1"/>
    </row>
    <row r="43" spans="1:17" ht="13.5">
      <c r="A43" s="1"/>
      <c r="B43" s="18"/>
      <c r="C43" s="19" t="str">
        <f>+"  "&amp;5</f>
        <v>  5</v>
      </c>
      <c r="D43" s="20"/>
      <c r="E43" s="30">
        <v>146</v>
      </c>
      <c r="F43" s="31"/>
      <c r="G43" s="21"/>
      <c r="H43" s="31">
        <v>103</v>
      </c>
      <c r="I43" s="31"/>
      <c r="J43" s="21"/>
      <c r="K43" s="31">
        <v>131.5</v>
      </c>
      <c r="L43" s="31"/>
      <c r="M43" s="21"/>
      <c r="N43" s="31">
        <v>113</v>
      </c>
      <c r="O43" s="31"/>
      <c r="P43" s="29"/>
      <c r="Q43" s="1"/>
    </row>
    <row r="44" spans="1:17" ht="13.5">
      <c r="A44" s="1"/>
      <c r="B44" s="18"/>
      <c r="C44" s="19" t="str">
        <f>+"  "&amp;6</f>
        <v>  6</v>
      </c>
      <c r="D44" s="20"/>
      <c r="E44" s="30">
        <v>110.5</v>
      </c>
      <c r="F44" s="31"/>
      <c r="G44" s="21"/>
      <c r="H44" s="31">
        <v>116.5</v>
      </c>
      <c r="I44" s="31"/>
      <c r="J44" s="21"/>
      <c r="K44" s="31">
        <v>213</v>
      </c>
      <c r="L44" s="31"/>
      <c r="M44" s="21"/>
      <c r="N44" s="31">
        <v>61</v>
      </c>
      <c r="O44" s="31"/>
      <c r="P44" s="29"/>
      <c r="Q44" s="1"/>
    </row>
    <row r="45" spans="1:17" ht="13.5">
      <c r="A45" s="1"/>
      <c r="B45" s="18"/>
      <c r="C45" s="19" t="str">
        <f>+"  "&amp;7</f>
        <v>  7</v>
      </c>
      <c r="D45" s="20"/>
      <c r="E45" s="30">
        <v>57</v>
      </c>
      <c r="F45" s="31"/>
      <c r="G45" s="21"/>
      <c r="H45" s="31">
        <v>259.5</v>
      </c>
      <c r="I45" s="31"/>
      <c r="J45" s="21"/>
      <c r="K45" s="31">
        <v>187</v>
      </c>
      <c r="L45" s="31"/>
      <c r="M45" s="21"/>
      <c r="N45" s="31">
        <v>359.5</v>
      </c>
      <c r="O45" s="31"/>
      <c r="P45" s="29"/>
      <c r="Q45" s="1"/>
    </row>
    <row r="46" spans="1:17" ht="13.5">
      <c r="A46" s="1"/>
      <c r="B46" s="18"/>
      <c r="C46" s="19" t="str">
        <f>+"  "&amp;8</f>
        <v>  8</v>
      </c>
      <c r="D46" s="20"/>
      <c r="E46" s="30">
        <v>94.5</v>
      </c>
      <c r="F46" s="31"/>
      <c r="G46" s="21"/>
      <c r="H46" s="31">
        <v>204.5</v>
      </c>
      <c r="I46" s="31"/>
      <c r="J46" s="21"/>
      <c r="K46" s="31">
        <v>125</v>
      </c>
      <c r="L46" s="31"/>
      <c r="M46" s="21"/>
      <c r="N46" s="31">
        <v>37</v>
      </c>
      <c r="O46" s="31"/>
      <c r="P46" s="29"/>
      <c r="Q46" s="1"/>
    </row>
    <row r="47" spans="1:17" ht="13.5">
      <c r="A47" s="1"/>
      <c r="B47" s="18"/>
      <c r="C47" s="19" t="str">
        <f>+"  "&amp;9</f>
        <v>  9</v>
      </c>
      <c r="D47" s="20"/>
      <c r="E47" s="30">
        <v>179</v>
      </c>
      <c r="F47" s="31"/>
      <c r="G47" s="21"/>
      <c r="H47" s="31">
        <v>188.5</v>
      </c>
      <c r="I47" s="31"/>
      <c r="J47" s="21"/>
      <c r="K47" s="31">
        <v>156</v>
      </c>
      <c r="L47" s="31"/>
      <c r="M47" s="21"/>
      <c r="N47" s="31">
        <v>292</v>
      </c>
      <c r="O47" s="31"/>
      <c r="P47" s="29"/>
      <c r="Q47" s="1"/>
    </row>
    <row r="48" spans="1:17" ht="13.5">
      <c r="A48" s="1"/>
      <c r="B48" s="18"/>
      <c r="C48" s="19" t="str">
        <f>+" "&amp;10</f>
        <v> 10</v>
      </c>
      <c r="D48" s="20"/>
      <c r="E48" s="30">
        <v>760</v>
      </c>
      <c r="F48" s="31"/>
      <c r="G48" s="21"/>
      <c r="H48" s="31">
        <v>234</v>
      </c>
      <c r="I48" s="31"/>
      <c r="J48" s="21"/>
      <c r="K48" s="31">
        <v>269</v>
      </c>
      <c r="L48" s="31"/>
      <c r="M48" s="21"/>
      <c r="N48" s="31">
        <v>116</v>
      </c>
      <c r="O48" s="31"/>
      <c r="P48" s="29"/>
      <c r="Q48" s="1"/>
    </row>
    <row r="49" spans="1:17" ht="13.5">
      <c r="A49" s="1"/>
      <c r="B49" s="18"/>
      <c r="C49" s="19" t="str">
        <f>+" "&amp;11</f>
        <v> 11</v>
      </c>
      <c r="D49" s="20"/>
      <c r="E49" s="30">
        <v>97</v>
      </c>
      <c r="F49" s="31"/>
      <c r="G49" s="21"/>
      <c r="H49" s="31">
        <v>17.5</v>
      </c>
      <c r="I49" s="31"/>
      <c r="J49" s="21"/>
      <c r="K49" s="31">
        <v>116.5</v>
      </c>
      <c r="L49" s="31"/>
      <c r="M49" s="21"/>
      <c r="N49" s="31">
        <v>38</v>
      </c>
      <c r="O49" s="31"/>
      <c r="P49" s="29"/>
      <c r="Q49" s="1"/>
    </row>
    <row r="50" spans="1:17" ht="13.5">
      <c r="A50" s="1"/>
      <c r="B50" s="18"/>
      <c r="C50" s="19" t="str">
        <f>+" "&amp;12</f>
        <v> 12</v>
      </c>
      <c r="D50" s="20"/>
      <c r="E50" s="30">
        <v>75.5</v>
      </c>
      <c r="F50" s="31"/>
      <c r="G50" s="21"/>
      <c r="H50" s="31">
        <v>2.5</v>
      </c>
      <c r="I50" s="31"/>
      <c r="J50" s="21"/>
      <c r="K50" s="31">
        <v>184</v>
      </c>
      <c r="L50" s="31"/>
      <c r="M50" s="21"/>
      <c r="N50" s="31">
        <v>76.5</v>
      </c>
      <c r="O50" s="31"/>
      <c r="P50" s="29"/>
      <c r="Q50" s="1"/>
    </row>
    <row r="51" spans="1:17" ht="13.5">
      <c r="A51" s="1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40" t="s">
        <v>14</v>
      </c>
      <c r="C53" s="40"/>
      <c r="D53" s="40"/>
      <c r="E53" s="4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40" t="s">
        <v>15</v>
      </c>
      <c r="D54" s="40"/>
      <c r="E54" s="40"/>
      <c r="F54" s="40"/>
      <c r="G54" s="40"/>
      <c r="H54" s="40"/>
      <c r="I54" s="1"/>
      <c r="J54" s="1"/>
      <c r="K54" s="1"/>
      <c r="L54" s="1"/>
      <c r="M54" s="1"/>
      <c r="N54" s="1"/>
      <c r="O54" s="1"/>
      <c r="P54" s="1"/>
      <c r="Q54" s="1"/>
    </row>
  </sheetData>
  <mergeCells count="117">
    <mergeCell ref="E43:F43"/>
    <mergeCell ref="E46:F46"/>
    <mergeCell ref="E50:F50"/>
    <mergeCell ref="E48:F48"/>
    <mergeCell ref="E49:F49"/>
    <mergeCell ref="E44:F44"/>
    <mergeCell ref="E45:F45"/>
    <mergeCell ref="E23:F23"/>
    <mergeCell ref="E25:F25"/>
    <mergeCell ref="E27:F27"/>
    <mergeCell ref="N16:O16"/>
    <mergeCell ref="N17:O17"/>
    <mergeCell ref="E16:F16"/>
    <mergeCell ref="E17:F17"/>
    <mergeCell ref="E19:F19"/>
    <mergeCell ref="E21:F21"/>
    <mergeCell ref="N19:O19"/>
    <mergeCell ref="K18:L18"/>
    <mergeCell ref="N18:O18"/>
    <mergeCell ref="N21:O21"/>
    <mergeCell ref="K16:L16"/>
    <mergeCell ref="K17:L17"/>
    <mergeCell ref="K22:L22"/>
    <mergeCell ref="K26:L26"/>
    <mergeCell ref="K19:L19"/>
    <mergeCell ref="K24:L24"/>
    <mergeCell ref="H16:I16"/>
    <mergeCell ref="H17:I17"/>
    <mergeCell ref="H25:I25"/>
    <mergeCell ref="H27:I27"/>
    <mergeCell ref="H20:I20"/>
    <mergeCell ref="N48:O48"/>
    <mergeCell ref="N24:O24"/>
    <mergeCell ref="N37:O37"/>
    <mergeCell ref="K25:L25"/>
    <mergeCell ref="K27:L27"/>
    <mergeCell ref="N34:P34"/>
    <mergeCell ref="K43:L43"/>
    <mergeCell ref="K44:L44"/>
    <mergeCell ref="N25:O25"/>
    <mergeCell ref="N26:O26"/>
    <mergeCell ref="K49:L49"/>
    <mergeCell ref="K42:L42"/>
    <mergeCell ref="K48:L48"/>
    <mergeCell ref="H50:I50"/>
    <mergeCell ref="K45:L45"/>
    <mergeCell ref="H48:I48"/>
    <mergeCell ref="H49:I49"/>
    <mergeCell ref="K50:L50"/>
    <mergeCell ref="H43:I43"/>
    <mergeCell ref="H46:I46"/>
    <mergeCell ref="H11:J11"/>
    <mergeCell ref="K11:M11"/>
    <mergeCell ref="N11:P11"/>
    <mergeCell ref="C54:H54"/>
    <mergeCell ref="H44:I44"/>
    <mergeCell ref="K41:L41"/>
    <mergeCell ref="K47:L47"/>
    <mergeCell ref="E47:F47"/>
    <mergeCell ref="H47:I47"/>
    <mergeCell ref="B53:E53"/>
    <mergeCell ref="N41:O41"/>
    <mergeCell ref="K20:L20"/>
    <mergeCell ref="H24:I24"/>
    <mergeCell ref="N20:O20"/>
    <mergeCell ref="K21:L21"/>
    <mergeCell ref="H41:I41"/>
    <mergeCell ref="H26:I26"/>
    <mergeCell ref="K23:L23"/>
    <mergeCell ref="N22:O22"/>
    <mergeCell ref="N27:O27"/>
    <mergeCell ref="A1:F1"/>
    <mergeCell ref="F5:L5"/>
    <mergeCell ref="E22:F22"/>
    <mergeCell ref="E24:F24"/>
    <mergeCell ref="H22:I22"/>
    <mergeCell ref="H21:I21"/>
    <mergeCell ref="H23:I23"/>
    <mergeCell ref="E18:F18"/>
    <mergeCell ref="H18:I18"/>
    <mergeCell ref="E11:G11"/>
    <mergeCell ref="N23:O23"/>
    <mergeCell ref="H45:I45"/>
    <mergeCell ref="B8:D8"/>
    <mergeCell ref="E14:F14"/>
    <mergeCell ref="H14:I14"/>
    <mergeCell ref="K14:L14"/>
    <mergeCell ref="N14:O14"/>
    <mergeCell ref="E20:F20"/>
    <mergeCell ref="H19:I19"/>
    <mergeCell ref="E26:F26"/>
    <mergeCell ref="N50:O50"/>
    <mergeCell ref="N39:O39"/>
    <mergeCell ref="N40:O40"/>
    <mergeCell ref="N43:O43"/>
    <mergeCell ref="N46:O46"/>
    <mergeCell ref="N49:O49"/>
    <mergeCell ref="N42:O42"/>
    <mergeCell ref="N44:O44"/>
    <mergeCell ref="N47:O47"/>
    <mergeCell ref="N45:O45"/>
    <mergeCell ref="K34:M34"/>
    <mergeCell ref="H42:I42"/>
    <mergeCell ref="K46:L46"/>
    <mergeCell ref="K37:L37"/>
    <mergeCell ref="K39:L39"/>
    <mergeCell ref="K40:L40"/>
    <mergeCell ref="E34:G34"/>
    <mergeCell ref="H34:J34"/>
    <mergeCell ref="E39:F39"/>
    <mergeCell ref="E37:F37"/>
    <mergeCell ref="H37:I37"/>
    <mergeCell ref="E41:F41"/>
    <mergeCell ref="E42:F42"/>
    <mergeCell ref="H39:I39"/>
    <mergeCell ref="H40:I40"/>
    <mergeCell ref="E40:F4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2008-04-01T02:29:09Z</dcterms:modified>
  <cp:category/>
  <cp:version/>
  <cp:contentType/>
  <cp:contentStatus/>
</cp:coreProperties>
</file>